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Nevezők" sheetId="1" r:id="rId1"/>
    <sheet name="Mérkőzések" sheetId="2" r:id="rId2"/>
    <sheet name="Selejtező" sheetId="3" r:id="rId3"/>
    <sheet name="Vigaszág" sheetId="4" r:id="rId4"/>
    <sheet name="Főtábla" sheetId="5" r:id="rId5"/>
  </sheets>
  <definedNames/>
  <calcPr fullCalcOnLoad="1"/>
</workbook>
</file>

<file path=xl/sharedStrings.xml><?xml version="1.0" encoding="utf-8"?>
<sst xmlns="http://schemas.openxmlformats.org/spreadsheetml/2006/main" count="393" uniqueCount="151">
  <si>
    <t xml:space="preserve"> Éltex 31. Országos Egyéni Squash Bajnokság  - Férfi főtábla 2019. 05.31 - 06.02.</t>
  </si>
  <si>
    <t>#</t>
  </si>
  <si>
    <t>Játékos neve</t>
  </si>
  <si>
    <t>Farkas Balázs (1)</t>
  </si>
  <si>
    <t>1. KIEMELT</t>
  </si>
  <si>
    <t>Krajcsák Márk (2)</t>
  </si>
  <si>
    <t>2. KIEMEKT</t>
  </si>
  <si>
    <t>Szabóky Márton(3/4)</t>
  </si>
  <si>
    <t>3-4 KIEMELT</t>
  </si>
  <si>
    <t>Cséffalvay Dániel(3/4)</t>
  </si>
  <si>
    <t>Boros Dávid (5/8)</t>
  </si>
  <si>
    <t>5-8 KIEMELT</t>
  </si>
  <si>
    <t>Kispéter Ádám (5/8)</t>
  </si>
  <si>
    <t>Sebők Benedek (5/8)</t>
  </si>
  <si>
    <t>Hoffmann Péter (5/8)</t>
  </si>
  <si>
    <t>Kőmíves Balázs (9/16)</t>
  </si>
  <si>
    <t>9-16 kiemelt</t>
  </si>
  <si>
    <t>Bíró Balázs (9/16)</t>
  </si>
  <si>
    <t>Kamocsai Bendegúz(9/16)</t>
  </si>
  <si>
    <t>Kovács Zsolt (9/16)</t>
  </si>
  <si>
    <t>Ulics Máté(9/16)</t>
  </si>
  <si>
    <t>Juhász Áron (9/16)</t>
  </si>
  <si>
    <t>Szűts Dániel (9/16)</t>
  </si>
  <si>
    <t>Makra Roland (9/16)</t>
  </si>
  <si>
    <t>Q 3</t>
  </si>
  <si>
    <t>Simon Dániel</t>
  </si>
  <si>
    <t>Kozma András</t>
  </si>
  <si>
    <t>Krasznai Gábor</t>
  </si>
  <si>
    <t>Tóth Miklós</t>
  </si>
  <si>
    <t>Q 6</t>
  </si>
  <si>
    <t>Q 8</t>
  </si>
  <si>
    <t>Rabi Illés</t>
  </si>
  <si>
    <t>Q 7</t>
  </si>
  <si>
    <t>Q 2</t>
  </si>
  <si>
    <t>Takács Benedek</t>
  </si>
  <si>
    <t>Rózsa Barnabás</t>
  </si>
  <si>
    <t xml:space="preserve">Q 5 </t>
  </si>
  <si>
    <t>Füredi Péter</t>
  </si>
  <si>
    <t>Q 1</t>
  </si>
  <si>
    <t xml:space="preserve">Q 4 </t>
  </si>
  <si>
    <t>Használat:</t>
  </si>
  <si>
    <t xml:space="preserve"> - </t>
  </si>
  <si>
    <t>Az első sorban meg kell adni a verseny dátumát (év-hónap-nap), az osztályát és a helyszínét.</t>
  </si>
  <si>
    <r>
      <rPr>
        <sz val="11"/>
        <color indexed="8"/>
        <rFont val="Calibri"/>
        <family val="2"/>
      </rPr>
      <t xml:space="preserve">A 1. és 2. kiemelt játékosokat az 1-es és 2-es sorba kell felvinni, jelölni kell a kiemelési számot is. </t>
    </r>
    <r>
      <rPr>
        <i/>
        <sz val="11"/>
        <color indexed="8"/>
        <rFont val="Calibri"/>
        <family val="2"/>
      </rPr>
      <t>Pl.:név  (1)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</si>
  <si>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A 3. és 4. kiemelt játékost a 3-as és 4-es sorba kell felvinni, a helyüket sorsolással kell eldönteni. Jelölni kell a kiemelés számot is. </t>
    </r>
    <r>
      <rPr>
        <i/>
        <sz val="11"/>
        <color indexed="8"/>
        <rFont val="Calibri"/>
        <family val="2"/>
      </rPr>
      <t>Név(3-4)</t>
    </r>
  </si>
  <si>
    <r>
      <rPr>
        <sz val="11"/>
        <color indexed="8"/>
        <rFont val="Calibri"/>
        <family val="2"/>
      </rPr>
      <t>Az 5 - 8 kiemelteket az 5 - 8 sorba kell felvinni, a helyezésüket sorsolással kell eldönteni. Jelölni kell a kiemelési számotis.</t>
    </r>
    <r>
      <rPr>
        <i/>
        <sz val="11"/>
        <color indexed="8"/>
        <rFont val="Calibri"/>
        <family val="2"/>
      </rPr>
      <t xml:space="preserve"> Név (5-8)</t>
    </r>
  </si>
  <si>
    <r>
      <rPr>
        <sz val="11"/>
        <color indexed="8"/>
        <rFont val="Calibri"/>
        <family val="2"/>
      </rPr>
      <t>A 9 - 16 kiemelteket az 9 - 16 sorba kell felvinni, a helyezésüket sorsolással kell eldönteni. Jelölni kell a kiemelési számotis.</t>
    </r>
    <r>
      <rPr>
        <i/>
        <sz val="11"/>
        <color indexed="8"/>
        <rFont val="Calibri"/>
        <family val="2"/>
      </rPr>
      <t xml:space="preserve"> Név (9-16)</t>
    </r>
  </si>
  <si>
    <t>Az 1. és 2. kiemeltet a rendszer a tábla tetejére és aljára sorolja.</t>
  </si>
  <si>
    <t>A 3 - 4 kiemelteket a rendszer a tábla közepére sorolja.</t>
  </si>
  <si>
    <t>Az 5 - 8 kiemelteket a rendszer a tábla negyedeire sorolja.</t>
  </si>
  <si>
    <t>A 9 - 16 kiemelteket a rendszer a tábla nyolcadaira sorolja.</t>
  </si>
  <si>
    <t>A többi játékost sorsolással kell felveztni a táblázatba.</t>
  </si>
  <si>
    <t>Az így felvezetett játékosokat a renszer automatikusan párosítja és felvezeti a Mérkőzések lapon (Selejtező),</t>
  </si>
  <si>
    <t>és automatikusan felvezti a Tábla lapon is.</t>
  </si>
  <si>
    <t>A Mérkőzések lapon meg lehet adni a mérkőzések kezdési idelyét és a pályabeosztást is.</t>
  </si>
  <si>
    <t xml:space="preserve">A Mérkőzések lapon a lejátszott mérkőzések eredményét fel kell vezetni az E és G oszlopban. </t>
  </si>
  <si>
    <t xml:space="preserve">A rendszer automatikusan felvezeti a további párosítást, a sELEJTEZŐ és a Főtábla lapon automatikusan vezeti az </t>
  </si>
  <si>
    <t>eredményeket és a párosítást is.</t>
  </si>
  <si>
    <t>Ha minden eredményt felvezettünk, akkor a rendszer végig kitölti a táblát és a Mérkőzések lapon kiadja a végső  sorrendet is.</t>
  </si>
  <si>
    <t>Mérkőzés</t>
  </si>
  <si>
    <t>Eredmény</t>
  </si>
  <si>
    <t>Kezdés</t>
  </si>
  <si>
    <t>Pálya</t>
  </si>
  <si>
    <t>Végeredmény</t>
  </si>
  <si>
    <t xml:space="preserve"> : </t>
  </si>
  <si>
    <t>Selejtező</t>
  </si>
  <si>
    <t>P 10:00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</si>
  <si>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</si>
  <si>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</si>
  <si>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</si>
  <si>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</si>
  <si>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</si>
  <si>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</si>
  <si>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</si>
  <si>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</si>
  <si>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</si>
  <si>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</si>
  <si>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</si>
  <si>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</si>
  <si>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</si>
  <si>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</si>
  <si>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</si>
  <si>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:</t>
  </si>
  <si>
    <t>Vigasz</t>
  </si>
  <si>
    <t>16.</t>
  </si>
  <si>
    <t>17.</t>
  </si>
  <si>
    <t>18.</t>
  </si>
  <si>
    <t>19.</t>
  </si>
  <si>
    <t>20.</t>
  </si>
  <si>
    <t>21.</t>
  </si>
  <si>
    <t>22.</t>
  </si>
  <si>
    <t>23.</t>
  </si>
  <si>
    <t>Főtábla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</si>
  <si>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</si>
  <si>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</si>
  <si>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</si>
  <si>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</si>
  <si>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</si>
  <si>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</si>
  <si>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</si>
  <si>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</si>
  <si>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17 - 24 </t>
  </si>
  <si>
    <t>32.</t>
  </si>
  <si>
    <t xml:space="preserve">25 - 32 </t>
  </si>
  <si>
    <t xml:space="preserve"> 1 - 8</t>
  </si>
  <si>
    <t xml:space="preserve"> 9 - 16 </t>
  </si>
  <si>
    <t>17 - 20</t>
  </si>
  <si>
    <t xml:space="preserve"> 17 - 20 </t>
  </si>
  <si>
    <t xml:space="preserve"> 21 - 24</t>
  </si>
  <si>
    <t xml:space="preserve"> 21 - 24 </t>
  </si>
  <si>
    <t xml:space="preserve"> 25 - 28</t>
  </si>
  <si>
    <t xml:space="preserve"> 29 - 32</t>
  </si>
  <si>
    <t xml:space="preserve"> 29 - 32 </t>
  </si>
  <si>
    <t xml:space="preserve"> 13 - 16</t>
  </si>
  <si>
    <t xml:space="preserve"> 9 - 12</t>
  </si>
  <si>
    <t xml:space="preserve"> 5 - 8</t>
  </si>
  <si>
    <t xml:space="preserve"> 1 - 4</t>
  </si>
  <si>
    <t xml:space="preserve"> 25 - 26 </t>
  </si>
  <si>
    <t xml:space="preserve"> 27 - 28 </t>
  </si>
  <si>
    <t xml:space="preserve"> 29 - 30 </t>
  </si>
  <si>
    <t xml:space="preserve"> 31 - 32 </t>
  </si>
  <si>
    <t xml:space="preserve"> 17 - 18 </t>
  </si>
  <si>
    <t xml:space="preserve"> 19 - 20 </t>
  </si>
  <si>
    <t xml:space="preserve"> 21 - 22 </t>
  </si>
  <si>
    <t xml:space="preserve"> 23 - 24 </t>
  </si>
  <si>
    <t xml:space="preserve"> 15 - 16</t>
  </si>
  <si>
    <t xml:space="preserve"> 13 - 14</t>
  </si>
  <si>
    <t xml:space="preserve"> 11 - 12</t>
  </si>
  <si>
    <t xml:space="preserve"> 9 - 10</t>
  </si>
  <si>
    <t xml:space="preserve"> 7 - 8 </t>
  </si>
  <si>
    <t xml:space="preserve"> 5 - 6 </t>
  </si>
  <si>
    <t xml:space="preserve"> 3 - 4</t>
  </si>
  <si>
    <t xml:space="preserve"> 1 - 2</t>
  </si>
  <si>
    <t>V I G A S Z Á G</t>
  </si>
  <si>
    <t>27 - 28 HELYÉRT</t>
  </si>
  <si>
    <t>19 - 20  HELYÉRT</t>
  </si>
  <si>
    <t xml:space="preserve"> 29 - 32 HELYÉRT</t>
  </si>
  <si>
    <t xml:space="preserve"> 21 - 24 HELYÉER</t>
  </si>
  <si>
    <t>29 - 30 HELYÉRT</t>
  </si>
  <si>
    <t>21 - 22 HELYÉRT</t>
  </si>
  <si>
    <t xml:space="preserve"> 31 - 32 HELYÉRT</t>
  </si>
  <si>
    <t xml:space="preserve"> 23 - 24 HELYÉRT</t>
  </si>
  <si>
    <t>F Ő T Á B L A</t>
  </si>
  <si>
    <t>11 - 12 HELYÉRT</t>
  </si>
  <si>
    <t>3 - 4 HELYÉRT</t>
  </si>
  <si>
    <t xml:space="preserve"> 13 - 16 HELYÉRT</t>
  </si>
  <si>
    <t xml:space="preserve"> 5 - 8 HELYÉER</t>
  </si>
  <si>
    <t>13 - 14 HELYÉRT</t>
  </si>
  <si>
    <t>5 - 6 HELYÉRT</t>
  </si>
  <si>
    <t xml:space="preserve"> 15 - 16 HELYÉRT</t>
  </si>
  <si>
    <t xml:space="preserve"> 7 - 8 HELYÉRT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</si>
</sst>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MMM\ D/"/>
    <numFmt numFmtId="167" formatCode="H:MM;@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3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30"/>
      <name val="Calibri"/>
      <family val="2"/>
    </font>
    <font>
      <sz val="11"/>
      <color indexed="3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 vertical="center"/>
      <protection locked="0"/>
    </xf>
    <xf numFmtId="164" fontId="5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center"/>
      <protection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0" fillId="3" borderId="0" xfId="0" applyFill="1" applyAlignment="1" applyProtection="1">
      <alignment/>
      <protection locked="0"/>
    </xf>
    <xf numFmtId="164" fontId="0" fillId="4" borderId="1" xfId="0" applyFill="1" applyBorder="1" applyAlignment="1" applyProtection="1">
      <alignment horizontal="center" vertical="center"/>
      <protection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4" borderId="2" xfId="0" applyFill="1" applyBorder="1" applyAlignment="1" applyProtection="1">
      <alignment horizontal="center" vertical="center"/>
      <protection locked="0"/>
    </xf>
    <xf numFmtId="164" fontId="0" fillId="4" borderId="3" xfId="0" applyFon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0" fillId="5" borderId="1" xfId="0" applyFill="1" applyBorder="1" applyAlignment="1" applyProtection="1">
      <alignment horizontal="center" vertical="center"/>
      <protection/>
    </xf>
    <xf numFmtId="164" fontId="0" fillId="5" borderId="1" xfId="0" applyFill="1" applyBorder="1" applyAlignment="1" applyProtection="1">
      <alignment horizontal="center" vertical="center"/>
      <protection locked="0"/>
    </xf>
    <xf numFmtId="164" fontId="0" fillId="5" borderId="2" xfId="0" applyFill="1" applyBorder="1" applyAlignment="1" applyProtection="1">
      <alignment horizontal="center" vertical="center"/>
      <protection locked="0"/>
    </xf>
    <xf numFmtId="164" fontId="0" fillId="5" borderId="3" xfId="0" applyFont="1" applyFill="1" applyBorder="1" applyAlignment="1" applyProtection="1">
      <alignment horizontal="center"/>
      <protection/>
    </xf>
    <xf numFmtId="164" fontId="0" fillId="6" borderId="1" xfId="0" applyFill="1" applyBorder="1" applyAlignment="1" applyProtection="1">
      <alignment horizontal="center" vertical="center"/>
      <protection/>
    </xf>
    <xf numFmtId="164" fontId="0" fillId="6" borderId="1" xfId="0" applyFill="1" applyBorder="1" applyAlignment="1" applyProtection="1">
      <alignment horizontal="center" vertical="center"/>
      <protection locked="0"/>
    </xf>
    <xf numFmtId="164" fontId="0" fillId="6" borderId="2" xfId="0" applyFill="1" applyBorder="1" applyAlignment="1" applyProtection="1">
      <alignment horizontal="center" vertical="center"/>
      <protection locked="0"/>
    </xf>
    <xf numFmtId="164" fontId="0" fillId="6" borderId="3" xfId="0" applyFont="1" applyFill="1" applyBorder="1" applyAlignment="1" applyProtection="1">
      <alignment horizontal="center"/>
      <protection/>
    </xf>
    <xf numFmtId="164" fontId="0" fillId="7" borderId="1" xfId="0" applyFill="1" applyBorder="1" applyAlignment="1" applyProtection="1">
      <alignment horizontal="center" vertical="center"/>
      <protection/>
    </xf>
    <xf numFmtId="164" fontId="0" fillId="7" borderId="1" xfId="0" applyFill="1" applyBorder="1" applyAlignment="1" applyProtection="1">
      <alignment horizontal="center" vertical="center"/>
      <protection locked="0"/>
    </xf>
    <xf numFmtId="164" fontId="0" fillId="7" borderId="2" xfId="0" applyFill="1" applyBorder="1" applyAlignment="1" applyProtection="1">
      <alignment horizontal="center" vertical="center"/>
      <protection locked="0"/>
    </xf>
    <xf numFmtId="164" fontId="0" fillId="7" borderId="3" xfId="0" applyFont="1" applyFill="1" applyBorder="1" applyAlignment="1" applyProtection="1">
      <alignment horizontal="center"/>
      <protection/>
    </xf>
    <xf numFmtId="164" fontId="0" fillId="4" borderId="1" xfId="0" applyFont="1" applyFill="1" applyBorder="1" applyAlignment="1" applyProtection="1">
      <alignment horizontal="center"/>
      <protection/>
    </xf>
    <xf numFmtId="164" fontId="0" fillId="8" borderId="1" xfId="0" applyFill="1" applyBorder="1" applyAlignment="1" applyProtection="1">
      <alignment horizontal="center" vertical="center"/>
      <protection/>
    </xf>
    <xf numFmtId="164" fontId="0" fillId="8" borderId="1" xfId="0" applyFill="1" applyBorder="1" applyAlignment="1" applyProtection="1">
      <alignment horizontal="center" vertical="center"/>
      <protection locked="0"/>
    </xf>
    <xf numFmtId="164" fontId="0" fillId="8" borderId="3" xfId="0" applyFont="1" applyFill="1" applyBorder="1" applyAlignment="1" applyProtection="1">
      <alignment horizontal="center"/>
      <protection/>
    </xf>
    <xf numFmtId="164" fontId="0" fillId="8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9" borderId="1" xfId="0" applyFill="1" applyBorder="1" applyAlignment="1" applyProtection="1">
      <alignment horizontal="center" vertical="center"/>
      <protection/>
    </xf>
    <xf numFmtId="164" fontId="0" fillId="9" borderId="1" xfId="0" applyFill="1" applyBorder="1" applyAlignment="1" applyProtection="1">
      <alignment horizontal="center" vertical="center"/>
      <protection locked="0"/>
    </xf>
    <xf numFmtId="164" fontId="0" fillId="9" borderId="1" xfId="0" applyFont="1" applyFill="1" applyBorder="1" applyAlignment="1" applyProtection="1">
      <alignment horizontal="center"/>
      <protection/>
    </xf>
    <xf numFmtId="164" fontId="0" fillId="10" borderId="1" xfId="0" applyFill="1" applyBorder="1" applyAlignment="1" applyProtection="1">
      <alignment horizontal="center" vertical="center"/>
      <protection/>
    </xf>
    <xf numFmtId="164" fontId="0" fillId="10" borderId="1" xfId="0" applyFill="1" applyBorder="1" applyAlignment="1" applyProtection="1">
      <alignment horizontal="center" vertical="center"/>
      <protection locked="0"/>
    </xf>
    <xf numFmtId="164" fontId="0" fillId="10" borderId="1" xfId="0" applyFont="1" applyFill="1" applyBorder="1" applyAlignment="1" applyProtection="1">
      <alignment horizontal="center"/>
      <protection/>
    </xf>
    <xf numFmtId="164" fontId="0" fillId="11" borderId="1" xfId="0" applyFill="1" applyBorder="1" applyAlignment="1" applyProtection="1">
      <alignment horizontal="center" vertical="center"/>
      <protection/>
    </xf>
    <xf numFmtId="164" fontId="0" fillId="11" borderId="1" xfId="0" applyFill="1" applyBorder="1" applyAlignment="1" applyProtection="1">
      <alignment horizontal="center" vertical="center"/>
      <protection locked="0"/>
    </xf>
    <xf numFmtId="164" fontId="0" fillId="11" borderId="1" xfId="0" applyFont="1" applyFill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horizontal="center"/>
      <protection/>
    </xf>
    <xf numFmtId="164" fontId="0" fillId="4" borderId="5" xfId="0" applyFont="1" applyFill="1" applyBorder="1" applyAlignment="1" applyProtection="1">
      <alignment horizontal="center"/>
      <protection/>
    </xf>
    <xf numFmtId="164" fontId="0" fillId="5" borderId="5" xfId="0" applyFont="1" applyFill="1" applyBorder="1" applyAlignment="1" applyProtection="1">
      <alignment horizontal="center"/>
      <protection/>
    </xf>
    <xf numFmtId="164" fontId="0" fillId="12" borderId="1" xfId="0" applyFill="1" applyBorder="1" applyAlignment="1" applyProtection="1">
      <alignment horizontal="center" vertical="center"/>
      <protection/>
    </xf>
    <xf numFmtId="164" fontId="0" fillId="12" borderId="1" xfId="0" applyFill="1" applyBorder="1" applyAlignment="1" applyProtection="1">
      <alignment horizontal="center" vertical="center"/>
      <protection locked="0"/>
    </xf>
    <xf numFmtId="164" fontId="0" fillId="12" borderId="5" xfId="0" applyFont="1" applyFill="1" applyBorder="1" applyAlignment="1" applyProtection="1">
      <alignment horizontal="center"/>
      <protection/>
    </xf>
    <xf numFmtId="164" fontId="0" fillId="13" borderId="1" xfId="0" applyFill="1" applyBorder="1" applyAlignment="1" applyProtection="1">
      <alignment horizontal="center" vertical="center"/>
      <protection/>
    </xf>
    <xf numFmtId="164" fontId="0" fillId="13" borderId="1" xfId="0" applyFill="1" applyBorder="1" applyAlignment="1" applyProtection="1">
      <alignment horizontal="center" vertical="center"/>
      <protection locked="0"/>
    </xf>
    <xf numFmtId="164" fontId="0" fillId="13" borderId="5" xfId="0" applyFont="1" applyFill="1" applyBorder="1" applyAlignment="1" applyProtection="1">
      <alignment horizontal="center"/>
      <protection/>
    </xf>
    <xf numFmtId="164" fontId="0" fillId="10" borderId="5" xfId="0" applyFont="1" applyFill="1" applyBorder="1" applyAlignment="1" applyProtection="1">
      <alignment horizontal="center"/>
      <protection/>
    </xf>
    <xf numFmtId="164" fontId="0" fillId="14" borderId="1" xfId="0" applyFill="1" applyBorder="1" applyAlignment="1" applyProtection="1">
      <alignment horizontal="center" vertical="center"/>
      <protection/>
    </xf>
    <xf numFmtId="164" fontId="0" fillId="14" borderId="1" xfId="0" applyFill="1" applyBorder="1" applyAlignment="1" applyProtection="1">
      <alignment horizontal="center" vertical="center"/>
      <protection locked="0"/>
    </xf>
    <xf numFmtId="164" fontId="0" fillId="14" borderId="5" xfId="0" applyFont="1" applyFill="1" applyBorder="1" applyAlignment="1" applyProtection="1">
      <alignment horizontal="center"/>
      <protection/>
    </xf>
    <xf numFmtId="164" fontId="0" fillId="13" borderId="1" xfId="0" applyFont="1" applyFill="1" applyBorder="1" applyAlignment="1" applyProtection="1">
      <alignment horizontal="center"/>
      <protection/>
    </xf>
    <xf numFmtId="164" fontId="0" fillId="12" borderId="1" xfId="0" applyFont="1" applyFill="1" applyBorder="1" applyAlignment="1" applyProtection="1">
      <alignment horizontal="center"/>
      <protection/>
    </xf>
    <xf numFmtId="164" fontId="0" fillId="15" borderId="1" xfId="0" applyFill="1" applyBorder="1" applyAlignment="1" applyProtection="1">
      <alignment horizontal="center" vertical="center"/>
      <protection/>
    </xf>
    <xf numFmtId="164" fontId="0" fillId="15" borderId="1" xfId="0" applyFill="1" applyBorder="1" applyAlignment="1" applyProtection="1">
      <alignment horizontal="center" vertical="center"/>
      <protection locked="0"/>
    </xf>
    <xf numFmtId="164" fontId="0" fillId="15" borderId="1" xfId="0" applyFont="1" applyFill="1" applyBorder="1" applyAlignment="1" applyProtection="1">
      <alignment horizontal="center"/>
      <protection/>
    </xf>
    <xf numFmtId="166" fontId="0" fillId="14" borderId="1" xfId="0" applyNumberFormat="1" applyFont="1" applyFill="1" applyBorder="1" applyAlignment="1" applyProtection="1">
      <alignment horizontal="center"/>
      <protection/>
    </xf>
    <xf numFmtId="164" fontId="7" fillId="13" borderId="1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0" xfId="0" applyFont="1" applyAlignment="1">
      <alignment horizontal="right" vertical="center"/>
    </xf>
    <xf numFmtId="164" fontId="0" fillId="2" borderId="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4" fontId="0" fillId="3" borderId="0" xfId="0" applyFill="1" applyAlignment="1">
      <alignment/>
    </xf>
    <xf numFmtId="166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0" fillId="7" borderId="1" xfId="0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10" borderId="1" xfId="0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11" fillId="0" borderId="7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0" fillId="16" borderId="1" xfId="0" applyFill="1" applyBorder="1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4" fontId="11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right" vertical="center"/>
    </xf>
    <xf numFmtId="164" fontId="0" fillId="11" borderId="1" xfId="0" applyFill="1" applyBorder="1" applyAlignment="1">
      <alignment horizontal="center" vertical="center"/>
    </xf>
    <xf numFmtId="164" fontId="0" fillId="9" borderId="1" xfId="0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/>
    </xf>
    <xf numFmtId="164" fontId="11" fillId="0" borderId="0" xfId="0" applyFont="1" applyAlignment="1">
      <alignment horizontal="center"/>
    </xf>
    <xf numFmtId="167" fontId="10" fillId="0" borderId="6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7" fontId="13" fillId="0" borderId="6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0" fillId="13" borderId="1" xfId="0" applyFill="1" applyBorder="1" applyAlignment="1">
      <alignment horizontal="center" vertical="center"/>
    </xf>
    <xf numFmtId="164" fontId="0" fillId="14" borderId="1" xfId="0" applyFill="1" applyBorder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167" fontId="14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0" fillId="8" borderId="1" xfId="0" applyFill="1" applyBorder="1" applyAlignment="1">
      <alignment horizontal="center" vertical="center"/>
    </xf>
    <xf numFmtId="164" fontId="0" fillId="15" borderId="1" xfId="0" applyFill="1" applyBorder="1" applyAlignment="1">
      <alignment horizontal="center" vertical="center"/>
    </xf>
    <xf numFmtId="164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workbookViewId="0" topLeftCell="A13">
      <selection activeCell="H34" sqref="H34"/>
    </sheetView>
  </sheetViews>
  <sheetFormatPr defaultColWidth="8.00390625" defaultRowHeight="15"/>
  <cols>
    <col min="1" max="1" width="3.00390625" style="1" customWidth="1"/>
    <col min="2" max="6" width="9.140625" style="1" customWidth="1"/>
    <col min="7" max="7" width="3.00390625" style="1" customWidth="1"/>
    <col min="8" max="8" width="20.7109375" style="2" customWidth="1"/>
    <col min="9" max="9" width="9.8515625" style="1" customWidth="1"/>
    <col min="10" max="16384" width="9.140625" style="1" customWidth="1"/>
  </cols>
  <sheetData>
    <row r="1" spans="1:14" s="4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7:9" s="5" customFormat="1" ht="15">
      <c r="G2" s="6" t="s">
        <v>1</v>
      </c>
      <c r="H2" s="6" t="s">
        <v>2</v>
      </c>
      <c r="I2" s="7"/>
    </row>
    <row r="3" spans="7:9" ht="15">
      <c r="G3" s="8">
        <v>1</v>
      </c>
      <c r="H3" s="9" t="s">
        <v>3</v>
      </c>
      <c r="I3" s="10" t="s">
        <v>4</v>
      </c>
    </row>
    <row r="4" spans="7:9" ht="15">
      <c r="G4" s="8">
        <v>2</v>
      </c>
      <c r="H4" s="9" t="s">
        <v>5</v>
      </c>
      <c r="I4" s="10" t="s">
        <v>6</v>
      </c>
    </row>
    <row r="5" spans="7:9" ht="15">
      <c r="G5" s="8">
        <v>3</v>
      </c>
      <c r="H5" s="9" t="s">
        <v>7</v>
      </c>
      <c r="I5" s="10" t="s">
        <v>8</v>
      </c>
    </row>
    <row r="6" spans="7:9" ht="15">
      <c r="G6" s="8">
        <v>4</v>
      </c>
      <c r="H6" s="9" t="s">
        <v>9</v>
      </c>
      <c r="I6" s="10" t="s">
        <v>8</v>
      </c>
    </row>
    <row r="7" spans="7:9" ht="15">
      <c r="G7" s="8">
        <v>5</v>
      </c>
      <c r="H7" s="9" t="s">
        <v>10</v>
      </c>
      <c r="I7" s="10" t="s">
        <v>11</v>
      </c>
    </row>
    <row r="8" spans="7:9" ht="15">
      <c r="G8" s="8">
        <v>6</v>
      </c>
      <c r="H8" s="9" t="s">
        <v>12</v>
      </c>
      <c r="I8" s="10" t="s">
        <v>11</v>
      </c>
    </row>
    <row r="9" spans="7:9" ht="15">
      <c r="G9" s="8">
        <v>7</v>
      </c>
      <c r="H9" s="9" t="s">
        <v>13</v>
      </c>
      <c r="I9" s="10" t="s">
        <v>11</v>
      </c>
    </row>
    <row r="10" spans="7:9" ht="15">
      <c r="G10" s="8">
        <v>8</v>
      </c>
      <c r="H10" s="9" t="s">
        <v>14</v>
      </c>
      <c r="I10" s="10" t="s">
        <v>11</v>
      </c>
    </row>
    <row r="11" spans="7:9" ht="15">
      <c r="G11" s="8">
        <v>9</v>
      </c>
      <c r="H11" s="9" t="s">
        <v>15</v>
      </c>
      <c r="I11" s="2" t="s">
        <v>16</v>
      </c>
    </row>
    <row r="12" spans="7:9" ht="15">
      <c r="G12" s="8">
        <v>10</v>
      </c>
      <c r="H12" s="9" t="s">
        <v>17</v>
      </c>
      <c r="I12" s="2" t="s">
        <v>16</v>
      </c>
    </row>
    <row r="13" spans="7:9" ht="15">
      <c r="G13" s="8">
        <v>11</v>
      </c>
      <c r="H13" s="9" t="s">
        <v>18</v>
      </c>
      <c r="I13" s="2" t="s">
        <v>16</v>
      </c>
    </row>
    <row r="14" spans="7:9" ht="15">
      <c r="G14" s="8">
        <v>12</v>
      </c>
      <c r="H14" s="9" t="s">
        <v>19</v>
      </c>
      <c r="I14" s="2" t="s">
        <v>16</v>
      </c>
    </row>
    <row r="15" spans="7:9" ht="15">
      <c r="G15" s="8">
        <v>13</v>
      </c>
      <c r="H15" s="9" t="s">
        <v>20</v>
      </c>
      <c r="I15" s="2" t="s">
        <v>16</v>
      </c>
    </row>
    <row r="16" spans="7:9" ht="15">
      <c r="G16" s="8">
        <v>14</v>
      </c>
      <c r="H16" s="9" t="s">
        <v>21</v>
      </c>
      <c r="I16" s="2" t="s">
        <v>16</v>
      </c>
    </row>
    <row r="17" spans="7:9" ht="15">
      <c r="G17" s="8">
        <v>15</v>
      </c>
      <c r="H17" s="9" t="s">
        <v>22</v>
      </c>
      <c r="I17" s="2" t="s">
        <v>16</v>
      </c>
    </row>
    <row r="18" spans="7:9" ht="15">
      <c r="G18" s="8">
        <v>16</v>
      </c>
      <c r="H18" s="9" t="s">
        <v>23</v>
      </c>
      <c r="I18" s="2" t="s">
        <v>16</v>
      </c>
    </row>
    <row r="19" spans="7:9" ht="15">
      <c r="G19" s="8">
        <v>17</v>
      </c>
      <c r="H19" s="9" t="s">
        <v>24</v>
      </c>
      <c r="I19" s="2"/>
    </row>
    <row r="20" spans="7:9" ht="15">
      <c r="G20" s="8">
        <v>18</v>
      </c>
      <c r="H20" s="9" t="s">
        <v>25</v>
      </c>
      <c r="I20" s="2"/>
    </row>
    <row r="21" spans="7:9" ht="15">
      <c r="G21" s="8">
        <v>19</v>
      </c>
      <c r="H21" s="9" t="s">
        <v>26</v>
      </c>
      <c r="I21" s="2"/>
    </row>
    <row r="22" spans="7:9" ht="15">
      <c r="G22" s="8">
        <v>20</v>
      </c>
      <c r="H22" s="9" t="s">
        <v>27</v>
      </c>
      <c r="I22" s="2"/>
    </row>
    <row r="23" spans="7:9" ht="15">
      <c r="G23" s="8">
        <v>21</v>
      </c>
      <c r="H23" s="9" t="s">
        <v>28</v>
      </c>
      <c r="I23" s="2"/>
    </row>
    <row r="24" spans="7:9" ht="15">
      <c r="G24" s="8">
        <v>22</v>
      </c>
      <c r="H24" s="9" t="s">
        <v>29</v>
      </c>
      <c r="I24" s="2"/>
    </row>
    <row r="25" spans="7:9" ht="15">
      <c r="G25" s="8">
        <v>23</v>
      </c>
      <c r="H25" s="9" t="s">
        <v>30</v>
      </c>
      <c r="I25" s="2"/>
    </row>
    <row r="26" spans="7:9" ht="15">
      <c r="G26" s="8">
        <v>24</v>
      </c>
      <c r="H26" s="9" t="s">
        <v>31</v>
      </c>
      <c r="I26" s="2"/>
    </row>
    <row r="27" spans="7:9" ht="15">
      <c r="G27" s="8">
        <v>25</v>
      </c>
      <c r="H27" s="9" t="s">
        <v>32</v>
      </c>
      <c r="I27" s="2"/>
    </row>
    <row r="28" spans="7:9" ht="15">
      <c r="G28" s="8">
        <v>26</v>
      </c>
      <c r="H28" s="9" t="s">
        <v>33</v>
      </c>
      <c r="I28" s="2"/>
    </row>
    <row r="29" spans="7:9" ht="15">
      <c r="G29" s="8">
        <v>27</v>
      </c>
      <c r="H29" s="9" t="s">
        <v>34</v>
      </c>
      <c r="I29" s="2"/>
    </row>
    <row r="30" spans="7:9" ht="15">
      <c r="G30" s="8">
        <v>28</v>
      </c>
      <c r="H30" s="9" t="s">
        <v>35</v>
      </c>
      <c r="I30" s="2"/>
    </row>
    <row r="31" spans="7:9" ht="15">
      <c r="G31" s="8">
        <v>29</v>
      </c>
      <c r="H31" s="9" t="s">
        <v>36</v>
      </c>
      <c r="I31" s="2"/>
    </row>
    <row r="32" spans="7:9" ht="15">
      <c r="G32" s="8">
        <v>30</v>
      </c>
      <c r="H32" s="9" t="s">
        <v>37</v>
      </c>
      <c r="I32" s="2"/>
    </row>
    <row r="33" spans="7:9" ht="15">
      <c r="G33" s="8">
        <v>31</v>
      </c>
      <c r="H33" s="9" t="s">
        <v>38</v>
      </c>
      <c r="I33" s="2"/>
    </row>
    <row r="34" spans="7:9" ht="15">
      <c r="G34" s="8">
        <v>32</v>
      </c>
      <c r="H34" s="9" t="s">
        <v>39</v>
      </c>
      <c r="I34" s="2"/>
    </row>
    <row r="36" spans="1:4" ht="15">
      <c r="A36" s="11"/>
      <c r="B36" s="12"/>
      <c r="C36" s="2"/>
      <c r="D36" s="2"/>
    </row>
    <row r="37" spans="1:4" ht="15">
      <c r="A37" s="11"/>
      <c r="B37" s="12" t="s">
        <v>40</v>
      </c>
      <c r="C37" s="2"/>
      <c r="D37" s="2"/>
    </row>
    <row r="38" spans="1:4" ht="15">
      <c r="A38" s="11" t="s">
        <v>41</v>
      </c>
      <c r="B38" s="1" t="s">
        <v>42</v>
      </c>
      <c r="C38" s="2"/>
      <c r="D38" s="2"/>
    </row>
    <row r="39" spans="1:4" ht="15">
      <c r="A39" s="11" t="s">
        <v>41</v>
      </c>
      <c r="B39" s="1" t="s">
        <v>43</v>
      </c>
      <c r="C39" s="2"/>
      <c r="D39" s="2"/>
    </row>
    <row r="40" spans="1:4" ht="15">
      <c r="A40" s="11" t="s">
        <v>41</v>
      </c>
      <c r="B40" s="1" t="s">
        <v>44</v>
      </c>
      <c r="C40" s="2"/>
      <c r="D40" s="2"/>
    </row>
    <row r="41" spans="1:4" ht="15">
      <c r="A41" s="11" t="s">
        <v>41</v>
      </c>
      <c r="B41" s="1" t="s">
        <v>45</v>
      </c>
      <c r="C41" s="2"/>
      <c r="D41" s="2"/>
    </row>
    <row r="42" spans="1:4" ht="15">
      <c r="A42" s="11" t="s">
        <v>41</v>
      </c>
      <c r="B42" s="1" t="s">
        <v>46</v>
      </c>
      <c r="C42" s="2"/>
      <c r="D42" s="2"/>
    </row>
    <row r="43" spans="1:4" ht="15">
      <c r="A43" s="11" t="s">
        <v>41</v>
      </c>
      <c r="B43" s="1" t="s">
        <v>47</v>
      </c>
      <c r="C43" s="2"/>
      <c r="D43" s="2"/>
    </row>
    <row r="44" spans="1:4" ht="15">
      <c r="A44" s="11" t="s">
        <v>41</v>
      </c>
      <c r="B44" s="1" t="s">
        <v>48</v>
      </c>
      <c r="C44" s="2"/>
      <c r="D44" s="2"/>
    </row>
    <row r="45" spans="1:4" ht="15">
      <c r="A45" s="11" t="s">
        <v>41</v>
      </c>
      <c r="B45" s="1" t="s">
        <v>49</v>
      </c>
      <c r="C45" s="2"/>
      <c r="D45" s="2"/>
    </row>
    <row r="46" spans="1:4" ht="15">
      <c r="A46" s="11" t="s">
        <v>41</v>
      </c>
      <c r="B46" s="1" t="s">
        <v>50</v>
      </c>
      <c r="C46" s="2"/>
      <c r="D46" s="2"/>
    </row>
    <row r="47" spans="1:4" ht="15">
      <c r="A47" s="11" t="s">
        <v>41</v>
      </c>
      <c r="B47" s="1" t="s">
        <v>51</v>
      </c>
      <c r="C47" s="2"/>
      <c r="D47" s="2"/>
    </row>
    <row r="48" spans="1:4" ht="15">
      <c r="A48" s="11" t="s">
        <v>41</v>
      </c>
      <c r="B48" s="1" t="s">
        <v>52</v>
      </c>
      <c r="C48" s="2"/>
      <c r="D48" s="2"/>
    </row>
    <row r="49" spans="1:4" ht="15">
      <c r="A49" s="11"/>
      <c r="B49" s="1" t="s">
        <v>53</v>
      </c>
      <c r="C49" s="2"/>
      <c r="D49" s="2"/>
    </row>
    <row r="50" spans="1:4" ht="15">
      <c r="A50" s="11" t="s">
        <v>41</v>
      </c>
      <c r="B50" s="1" t="s">
        <v>54</v>
      </c>
      <c r="C50" s="2"/>
      <c r="D50" s="2"/>
    </row>
    <row r="51" spans="1:4" ht="15">
      <c r="A51" s="11" t="s">
        <v>41</v>
      </c>
      <c r="B51" s="1" t="s">
        <v>55</v>
      </c>
      <c r="C51" s="2"/>
      <c r="D51" s="2"/>
    </row>
    <row r="52" spans="1:4" ht="15">
      <c r="A52" s="11"/>
      <c r="B52" s="1" t="s">
        <v>56</v>
      </c>
      <c r="C52" s="2"/>
      <c r="D52" s="2"/>
    </row>
    <row r="53" spans="1:4" ht="15">
      <c r="A53" s="11"/>
      <c r="B53" s="1" t="s">
        <v>57</v>
      </c>
      <c r="C53" s="2"/>
      <c r="D53" s="2"/>
    </row>
    <row r="54" spans="1:4" ht="15">
      <c r="A54" s="11" t="s">
        <v>41</v>
      </c>
      <c r="B54" s="1" t="s">
        <v>58</v>
      </c>
      <c r="C54" s="2"/>
      <c r="D54" s="2"/>
    </row>
  </sheetData>
  <sheetProtection selectLockedCells="1" selectUnlockedCells="1"/>
  <mergeCells count="1">
    <mergeCell ref="A1:N1"/>
  </mergeCells>
  <printOptions/>
  <pageMargins left="0.7083333333333334" right="0.7083333333333334" top="0.5701388888888889" bottom="0.640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="90" zoomScaleNormal="90" workbookViewId="0" topLeftCell="A1">
      <selection activeCell="D75" sqref="D75"/>
    </sheetView>
  </sheetViews>
  <sheetFormatPr defaultColWidth="8.00390625" defaultRowHeight="15"/>
  <cols>
    <col min="1" max="1" width="3.00390625" style="11" customWidth="1"/>
    <col min="2" max="2" width="20.7109375" style="11" customWidth="1"/>
    <col min="3" max="3" width="2.57421875" style="11" customWidth="1"/>
    <col min="4" max="4" width="20.7109375" style="11" customWidth="1"/>
    <col min="5" max="5" width="3.7109375" style="11" customWidth="1"/>
    <col min="6" max="6" width="2.421875" style="11" customWidth="1"/>
    <col min="7" max="7" width="3.7109375" style="11" customWidth="1"/>
    <col min="8" max="8" width="9.28125" style="13" customWidth="1"/>
    <col min="9" max="10" width="9.140625" style="11" customWidth="1"/>
    <col min="11" max="11" width="9.8515625" style="1" customWidth="1"/>
    <col min="12" max="12" width="3.57421875" style="11" customWidth="1"/>
    <col min="13" max="13" width="20.7109375" style="1" customWidth="1"/>
    <col min="14" max="16384" width="9.140625" style="1" customWidth="1"/>
  </cols>
  <sheetData>
    <row r="1" spans="1:13" s="12" customFormat="1" ht="15">
      <c r="A1" s="14" t="s">
        <v>1</v>
      </c>
      <c r="B1" s="15" t="s">
        <v>59</v>
      </c>
      <c r="C1" s="15"/>
      <c r="D1" s="15"/>
      <c r="E1" s="15" t="s">
        <v>60</v>
      </c>
      <c r="F1" s="15"/>
      <c r="G1" s="15"/>
      <c r="H1" s="5"/>
      <c r="I1" s="14" t="s">
        <v>61</v>
      </c>
      <c r="J1" s="14" t="s">
        <v>62</v>
      </c>
      <c r="L1" s="16" t="s">
        <v>63</v>
      </c>
      <c r="M1" s="16"/>
    </row>
    <row r="2" spans="1:13" ht="15">
      <c r="A2" s="17">
        <v>1</v>
      </c>
      <c r="B2" s="17">
        <f>Nevezők!H3</f>
        <v>0</v>
      </c>
      <c r="C2" s="17" t="s">
        <v>41</v>
      </c>
      <c r="D2" s="17">
        <f>Nevezők!H34</f>
        <v>0</v>
      </c>
      <c r="E2" s="18"/>
      <c r="F2" s="17" t="s">
        <v>64</v>
      </c>
      <c r="G2" s="19"/>
      <c r="H2" s="20" t="s">
        <v>65</v>
      </c>
      <c r="I2" s="21" t="s">
        <v>66</v>
      </c>
      <c r="J2" s="8"/>
      <c r="L2" s="22"/>
      <c r="M2" s="23"/>
    </row>
    <row r="3" spans="1:13" ht="15">
      <c r="A3" s="17">
        <v>2</v>
      </c>
      <c r="B3" s="17">
        <f>Nevezők!H18</f>
        <v>0</v>
      </c>
      <c r="C3" s="17" t="s">
        <v>41</v>
      </c>
      <c r="D3" s="17">
        <f>Nevezők!H26</f>
        <v>0</v>
      </c>
      <c r="E3" s="18"/>
      <c r="F3" s="17" t="s">
        <v>64</v>
      </c>
      <c r="G3" s="19"/>
      <c r="H3" s="20" t="s">
        <v>65</v>
      </c>
      <c r="I3" s="21"/>
      <c r="J3" s="8"/>
      <c r="L3" s="14" t="s">
        <v>67</v>
      </c>
      <c r="M3" s="24">
        <f>IF(AND(B81&lt;&gt;"",D81&lt;&gt;""),IF(E81&gt;G81,B81,D81),"")</f>
        <v>0</v>
      </c>
    </row>
    <row r="4" spans="1:13" ht="15">
      <c r="A4" s="17">
        <v>3</v>
      </c>
      <c r="B4" s="17">
        <f>Nevezők!H13</f>
        <v>0</v>
      </c>
      <c r="C4" s="17" t="s">
        <v>41</v>
      </c>
      <c r="D4" s="17">
        <f>Nevezők!H22</f>
        <v>0</v>
      </c>
      <c r="E4" s="18"/>
      <c r="F4" s="17" t="s">
        <v>64</v>
      </c>
      <c r="G4" s="19"/>
      <c r="H4" s="20" t="s">
        <v>65</v>
      </c>
      <c r="I4" s="21"/>
      <c r="J4" s="8"/>
      <c r="L4" s="14" t="s">
        <v>68</v>
      </c>
      <c r="M4" s="24">
        <f>IF(AND(B81&lt;&gt;"",D81&lt;&gt;""),IF(E81&gt;G81,D81,B81),"")</f>
        <v>0</v>
      </c>
    </row>
    <row r="5" spans="1:13" ht="15">
      <c r="A5" s="17">
        <v>4</v>
      </c>
      <c r="B5" s="17">
        <f>Nevezők!H10</f>
        <v>0</v>
      </c>
      <c r="C5" s="17" t="s">
        <v>41</v>
      </c>
      <c r="D5" s="17">
        <f>Nevezők!H30</f>
        <v>0</v>
      </c>
      <c r="E5" s="18"/>
      <c r="F5" s="17" t="s">
        <v>64</v>
      </c>
      <c r="G5" s="19"/>
      <c r="H5" s="20" t="s">
        <v>65</v>
      </c>
      <c r="I5" s="21"/>
      <c r="J5" s="8"/>
      <c r="L5" s="14" t="s">
        <v>69</v>
      </c>
      <c r="M5" s="24">
        <f>IF(AND(B80&lt;&gt;"",D80&lt;&gt;""),IF(E80&gt;G80,B80,D80),"")</f>
        <v>0</v>
      </c>
    </row>
    <row r="6" spans="1:13" ht="15">
      <c r="A6" s="17">
        <v>5</v>
      </c>
      <c r="B6" s="17">
        <f>Nevezők!H8</f>
        <v>0</v>
      </c>
      <c r="C6" s="17" t="s">
        <v>41</v>
      </c>
      <c r="D6" s="17">
        <f>Nevezők!H28</f>
        <v>0</v>
      </c>
      <c r="E6" s="18"/>
      <c r="F6" s="17" t="s">
        <v>64</v>
      </c>
      <c r="G6" s="19"/>
      <c r="H6" s="20" t="s">
        <v>65</v>
      </c>
      <c r="I6" s="21"/>
      <c r="J6" s="8"/>
      <c r="L6" s="14" t="s">
        <v>70</v>
      </c>
      <c r="M6" s="24">
        <f>IF(AND(B80&lt;&gt;"",D80&lt;&gt;""),IF(E80&gt;G80,D80,B80),"")</f>
        <v>0</v>
      </c>
    </row>
    <row r="7" spans="1:13" ht="15">
      <c r="A7" s="17">
        <v>6</v>
      </c>
      <c r="B7" s="17">
        <f>Nevezők!H11</f>
        <v>0</v>
      </c>
      <c r="C7" s="17" t="s">
        <v>41</v>
      </c>
      <c r="D7" s="17">
        <f>Nevezők!H20</f>
        <v>0</v>
      </c>
      <c r="E7" s="18"/>
      <c r="F7" s="17" t="s">
        <v>64</v>
      </c>
      <c r="G7" s="19"/>
      <c r="H7" s="20" t="s">
        <v>65</v>
      </c>
      <c r="I7" s="21"/>
      <c r="J7" s="8"/>
      <c r="L7" s="14" t="s">
        <v>71</v>
      </c>
      <c r="M7" s="24">
        <f>IF(AND(B79&lt;&gt;"",D79&lt;&gt;""),IF(E79&gt;G79,B79,D79),"")</f>
        <v>0</v>
      </c>
    </row>
    <row r="8" spans="1:13" ht="15">
      <c r="A8" s="17">
        <v>7</v>
      </c>
      <c r="B8" s="17">
        <f>Nevezők!H15</f>
        <v>0</v>
      </c>
      <c r="C8" s="17" t="s">
        <v>41</v>
      </c>
      <c r="D8" s="17">
        <f>Nevezők!H24</f>
        <v>0</v>
      </c>
      <c r="E8" s="18"/>
      <c r="F8" s="17" t="s">
        <v>64</v>
      </c>
      <c r="G8" s="19"/>
      <c r="H8" s="20" t="s">
        <v>65</v>
      </c>
      <c r="I8" s="21"/>
      <c r="J8" s="8"/>
      <c r="L8" s="14" t="s">
        <v>72</v>
      </c>
      <c r="M8" s="24">
        <f>IF(AND(B79&lt;&gt;"",D79&lt;&gt;""),IF(E79&gt;G79,D79,B79),"")</f>
        <v>0</v>
      </c>
    </row>
    <row r="9" spans="1:13" ht="15">
      <c r="A9" s="17">
        <v>8</v>
      </c>
      <c r="B9" s="17">
        <f>Nevezők!H6</f>
        <v>0</v>
      </c>
      <c r="C9" s="17" t="s">
        <v>41</v>
      </c>
      <c r="D9" s="17">
        <f>Nevezők!H32</f>
        <v>0</v>
      </c>
      <c r="E9" s="18"/>
      <c r="F9" s="17" t="s">
        <v>64</v>
      </c>
      <c r="G9" s="19"/>
      <c r="H9" s="20" t="s">
        <v>65</v>
      </c>
      <c r="I9" s="21"/>
      <c r="J9" s="8"/>
      <c r="L9" s="14" t="s">
        <v>73</v>
      </c>
      <c r="M9" s="24">
        <f>IF(AND(B78&lt;&gt;"",D78&lt;&gt;""),IF(E78&gt;G78,B78,D78),"")</f>
        <v>0</v>
      </c>
    </row>
    <row r="10" spans="1:13" ht="15">
      <c r="A10" s="17">
        <v>9</v>
      </c>
      <c r="B10" s="17">
        <f>Nevezők!H5</f>
        <v>0</v>
      </c>
      <c r="C10" s="17" t="s">
        <v>41</v>
      </c>
      <c r="D10" s="17">
        <f>Nevezők!H31</f>
        <v>0</v>
      </c>
      <c r="E10" s="18"/>
      <c r="F10" s="17" t="s">
        <v>64</v>
      </c>
      <c r="G10" s="19"/>
      <c r="H10" s="20" t="s">
        <v>65</v>
      </c>
      <c r="I10" s="21"/>
      <c r="J10" s="8"/>
      <c r="L10" s="14" t="s">
        <v>74</v>
      </c>
      <c r="M10" s="24">
        <f>IF(AND(B78&lt;&gt;"",D78&lt;&gt;""),IF(E78&gt;G78,D78,B78),"")</f>
        <v>0</v>
      </c>
    </row>
    <row r="11" spans="1:13" ht="15">
      <c r="A11" s="17">
        <v>10</v>
      </c>
      <c r="B11" s="17">
        <f>Nevezők!H14</f>
        <v>0</v>
      </c>
      <c r="C11" s="17" t="s">
        <v>41</v>
      </c>
      <c r="D11" s="17">
        <f>Nevezők!H23</f>
        <v>0</v>
      </c>
      <c r="E11" s="18"/>
      <c r="F11" s="17" t="s">
        <v>64</v>
      </c>
      <c r="G11" s="19"/>
      <c r="H11" s="20" t="s">
        <v>65</v>
      </c>
      <c r="I11" s="21"/>
      <c r="J11" s="8"/>
      <c r="L11" s="14" t="s">
        <v>75</v>
      </c>
      <c r="M11" s="24">
        <f>IF(AND(B77&lt;&gt;"",D77&lt;&gt;""),IF(E77&gt;G77,B77,D77),"")</f>
        <v>0</v>
      </c>
    </row>
    <row r="12" spans="1:13" ht="15">
      <c r="A12" s="17">
        <v>11</v>
      </c>
      <c r="B12" s="17">
        <f>Nevezők!H12</f>
        <v>0</v>
      </c>
      <c r="C12" s="17" t="s">
        <v>41</v>
      </c>
      <c r="D12" s="17">
        <f>Nevezők!H21</f>
        <v>0</v>
      </c>
      <c r="E12" s="18"/>
      <c r="F12" s="17" t="s">
        <v>64</v>
      </c>
      <c r="G12" s="19"/>
      <c r="H12" s="20" t="s">
        <v>65</v>
      </c>
      <c r="I12" s="21"/>
      <c r="J12" s="8"/>
      <c r="L12" s="14" t="s">
        <v>76</v>
      </c>
      <c r="M12" s="24">
        <f>IF(AND(B77&lt;&gt;"",D77&lt;&gt;""),IF(E77&gt;G77,D77,B77),"")</f>
        <v>0</v>
      </c>
    </row>
    <row r="13" spans="1:13" ht="15">
      <c r="A13" s="17">
        <v>12</v>
      </c>
      <c r="B13" s="17">
        <f>Nevezők!H7</f>
        <v>0</v>
      </c>
      <c r="C13" s="17" t="s">
        <v>41</v>
      </c>
      <c r="D13" s="17">
        <f>Nevezők!H27</f>
        <v>0</v>
      </c>
      <c r="E13" s="18"/>
      <c r="F13" s="17" t="s">
        <v>64</v>
      </c>
      <c r="G13" s="19"/>
      <c r="H13" s="20" t="s">
        <v>65</v>
      </c>
      <c r="I13" s="21"/>
      <c r="J13" s="8"/>
      <c r="L13" s="14" t="s">
        <v>77</v>
      </c>
      <c r="M13" s="24">
        <f>IF(AND(B76&lt;&gt;"",D76&lt;&gt;""),IF(E76&gt;G76,B76,D76),"")</f>
        <v>0</v>
      </c>
    </row>
    <row r="14" spans="1:13" ht="15">
      <c r="A14" s="17">
        <v>13</v>
      </c>
      <c r="B14" s="17">
        <f>Nevezők!H9</f>
        <v>0</v>
      </c>
      <c r="C14" s="17" t="s">
        <v>41</v>
      </c>
      <c r="D14" s="17">
        <f>Nevezők!H29</f>
        <v>0</v>
      </c>
      <c r="E14" s="18"/>
      <c r="F14" s="17" t="s">
        <v>64</v>
      </c>
      <c r="G14" s="19"/>
      <c r="H14" s="20" t="s">
        <v>65</v>
      </c>
      <c r="I14" s="21"/>
      <c r="J14" s="8"/>
      <c r="L14" s="14" t="s">
        <v>78</v>
      </c>
      <c r="M14" s="24">
        <f>IF(AND(B76&lt;&gt;"",D76&lt;&gt;""),IF(E76&gt;G76,D76,B76),"")</f>
        <v>0</v>
      </c>
    </row>
    <row r="15" spans="1:14" ht="15">
      <c r="A15" s="17">
        <v>14</v>
      </c>
      <c r="B15" s="17">
        <f>Nevezők!H16</f>
        <v>0</v>
      </c>
      <c r="C15" s="17" t="s">
        <v>41</v>
      </c>
      <c r="D15" s="17">
        <f>Nevezők!H19</f>
        <v>0</v>
      </c>
      <c r="E15" s="18"/>
      <c r="F15" s="17" t="s">
        <v>64</v>
      </c>
      <c r="G15" s="19"/>
      <c r="H15" s="20" t="s">
        <v>65</v>
      </c>
      <c r="I15" s="21"/>
      <c r="J15" s="8"/>
      <c r="L15" s="14" t="s">
        <v>79</v>
      </c>
      <c r="M15" s="24">
        <f>IF(AND(B75&lt;&gt;"",D75&lt;&gt;""),IF(E75&gt;G75,B75,D75),"")</f>
        <v>0</v>
      </c>
      <c r="N15" s="25"/>
    </row>
    <row r="16" spans="1:14" ht="15">
      <c r="A16" s="17">
        <v>15</v>
      </c>
      <c r="B16" s="17">
        <f>Nevezők!H17</f>
        <v>0</v>
      </c>
      <c r="C16" s="17" t="s">
        <v>41</v>
      </c>
      <c r="D16" s="17">
        <f>Nevezők!H25</f>
        <v>0</v>
      </c>
      <c r="E16" s="18"/>
      <c r="F16" s="17" t="s">
        <v>64</v>
      </c>
      <c r="G16" s="19"/>
      <c r="H16" s="20" t="s">
        <v>65</v>
      </c>
      <c r="I16" s="21"/>
      <c r="J16" s="8"/>
      <c r="L16" s="14" t="s">
        <v>80</v>
      </c>
      <c r="M16" s="24">
        <f>IF(AND(B75&lt;&gt;"",D75&lt;&gt;""),IF(E75&gt;G75,D75,B75),"")</f>
        <v>0</v>
      </c>
      <c r="N16" s="25"/>
    </row>
    <row r="17" spans="1:13" ht="15">
      <c r="A17" s="17">
        <v>16</v>
      </c>
      <c r="B17" s="17">
        <f>Nevezők!H4</f>
        <v>0</v>
      </c>
      <c r="C17" s="17" t="s">
        <v>41</v>
      </c>
      <c r="D17" s="17">
        <f>Nevezők!H33</f>
        <v>0</v>
      </c>
      <c r="E17" s="18"/>
      <c r="F17" s="17" t="s">
        <v>64</v>
      </c>
      <c r="G17" s="19"/>
      <c r="H17" s="20" t="s">
        <v>65</v>
      </c>
      <c r="I17" s="21"/>
      <c r="J17" s="8"/>
      <c r="L17" s="14" t="s">
        <v>81</v>
      </c>
      <c r="M17" s="24">
        <f>IF(AND(B74&lt;&gt;"",D74&lt;&gt;""),IF(E74&gt;G74,B74,D74),"")</f>
        <v>0</v>
      </c>
    </row>
    <row r="18" spans="1:13" ht="15">
      <c r="A18" s="26">
        <v>17</v>
      </c>
      <c r="B18" s="26">
        <f>IF(AND(E2&lt;&gt;"",G2&lt;&gt;""),IF(E2&gt;G2,D2,B2),"")</f>
        <v>0</v>
      </c>
      <c r="C18" s="26" t="s">
        <v>41</v>
      </c>
      <c r="D18" s="26">
        <f>IF(AND(E3&lt;&gt;"",G3&lt;&gt;""),IF(E3&gt;G3,D3,B3),"")</f>
        <v>0</v>
      </c>
      <c r="E18" s="27"/>
      <c r="F18" s="26" t="s">
        <v>82</v>
      </c>
      <c r="G18" s="28"/>
      <c r="H18" s="29" t="s">
        <v>83</v>
      </c>
      <c r="I18" s="21"/>
      <c r="J18" s="8"/>
      <c r="L18" s="14" t="s">
        <v>84</v>
      </c>
      <c r="M18" s="24">
        <f>IF(AND(B74&lt;&gt;"",D74&lt;&gt;""),IF(E74&gt;G74,D74,B74),"")</f>
        <v>0</v>
      </c>
    </row>
    <row r="19" spans="1:13" ht="15">
      <c r="A19" s="26">
        <v>18</v>
      </c>
      <c r="B19" s="26">
        <f>IF(AND(E4&lt;&gt;"",G4&lt;&gt;""),IF(E4&gt;G4,D4,B4),"")</f>
        <v>0</v>
      </c>
      <c r="C19" s="26" t="s">
        <v>41</v>
      </c>
      <c r="D19" s="26">
        <f>IF(AND(E5&lt;&gt;"",G5&lt;&gt;""),IF(E5&gt;G5,D5,B5),"")</f>
        <v>0</v>
      </c>
      <c r="E19" s="27"/>
      <c r="F19" s="26" t="s">
        <v>82</v>
      </c>
      <c r="G19" s="28"/>
      <c r="H19" s="29" t="s">
        <v>83</v>
      </c>
      <c r="I19" s="21"/>
      <c r="J19" s="8"/>
      <c r="L19" s="14" t="s">
        <v>85</v>
      </c>
      <c r="M19" s="24">
        <f>IF(AND(B70&lt;&gt;"",D70&lt;&gt;""),IF(E70&gt;G70,B70,D70),"")</f>
        <v>0</v>
      </c>
    </row>
    <row r="20" spans="1:13" ht="15">
      <c r="A20" s="26">
        <v>19</v>
      </c>
      <c r="B20" s="26">
        <f>IF(AND(E6&lt;&gt;"",G6&lt;&gt;""),IF(E6&gt;G6,D6,B6),"")</f>
        <v>0</v>
      </c>
      <c r="C20" s="26" t="s">
        <v>41</v>
      </c>
      <c r="D20" s="26">
        <f>IF(AND(E7&lt;&gt;"",G7&lt;&gt;""),IF(E7&gt;G7,D7,B7),"")</f>
        <v>0</v>
      </c>
      <c r="E20" s="27"/>
      <c r="F20" s="26" t="s">
        <v>82</v>
      </c>
      <c r="G20" s="28"/>
      <c r="H20" s="29" t="s">
        <v>83</v>
      </c>
      <c r="I20" s="30"/>
      <c r="J20" s="8"/>
      <c r="L20" s="14" t="s">
        <v>86</v>
      </c>
      <c r="M20" s="24">
        <f>IF(AND(B70&lt;&gt;"",D70&lt;&gt;""),IF(E70&gt;G70,D70,B70),"")</f>
        <v>0</v>
      </c>
    </row>
    <row r="21" spans="1:13" ht="15">
      <c r="A21" s="26">
        <v>20</v>
      </c>
      <c r="B21" s="26">
        <f>IF(AND(E8&lt;&gt;"",G8&lt;&gt;""),IF(E8&gt;G8,D8,B8),"")</f>
        <v>0</v>
      </c>
      <c r="C21" s="26" t="s">
        <v>41</v>
      </c>
      <c r="D21" s="26">
        <f>IF(AND(E9&lt;&gt;"",G9&lt;&gt;""),IF(E9&gt;G9,D9,B9),"")</f>
        <v>0</v>
      </c>
      <c r="E21" s="27"/>
      <c r="F21" s="26" t="s">
        <v>82</v>
      </c>
      <c r="G21" s="28"/>
      <c r="H21" s="29" t="s">
        <v>83</v>
      </c>
      <c r="I21" s="30"/>
      <c r="J21" s="8"/>
      <c r="L21" s="14" t="s">
        <v>87</v>
      </c>
      <c r="M21" s="31">
        <f aca="true" t="shared" si="0" ref="M21:M22">IF(AND(E50&lt;&gt;"",G50&lt;&gt;""),IF(E50&gt;G50,D50,B50),"")</f>
        <v>0</v>
      </c>
    </row>
    <row r="22" spans="1:13" ht="15">
      <c r="A22" s="26">
        <v>21</v>
      </c>
      <c r="B22" s="26">
        <f>IF(AND(E10&lt;&gt;"",G10&lt;&gt;""),IF(E10&gt;G10,D10,B10),"")</f>
        <v>0</v>
      </c>
      <c r="C22" s="26" t="s">
        <v>41</v>
      </c>
      <c r="D22" s="26">
        <f>IF(AND(E11&lt;&gt;"",G11&lt;&gt;""),IF(E11&gt;G11,D11,B11),"")</f>
        <v>0</v>
      </c>
      <c r="E22" s="27"/>
      <c r="F22" s="26" t="s">
        <v>82</v>
      </c>
      <c r="G22" s="28"/>
      <c r="H22" s="29" t="s">
        <v>83</v>
      </c>
      <c r="I22" s="30"/>
      <c r="J22" s="8"/>
      <c r="L22" s="14" t="s">
        <v>88</v>
      </c>
      <c r="M22" s="31">
        <f t="shared" si="0"/>
        <v>0</v>
      </c>
    </row>
    <row r="23" spans="1:13" ht="15">
      <c r="A23" s="26">
        <v>22</v>
      </c>
      <c r="B23" s="26">
        <f>IF(AND(E12&lt;&gt;"",G12&lt;&gt;""),IF(E12&gt;G12,D12,B12),"")</f>
        <v>0</v>
      </c>
      <c r="C23" s="26" t="s">
        <v>41</v>
      </c>
      <c r="D23" s="26">
        <f>IF(AND(E13&lt;&gt;"",G13&lt;&gt;""),IF(E13&gt;G13,D13,B13),"")</f>
        <v>0</v>
      </c>
      <c r="E23" s="27"/>
      <c r="F23" s="26" t="s">
        <v>82</v>
      </c>
      <c r="G23" s="28"/>
      <c r="H23" s="29" t="s">
        <v>83</v>
      </c>
      <c r="I23" s="30"/>
      <c r="J23" s="8"/>
      <c r="L23" s="14" t="s">
        <v>89</v>
      </c>
      <c r="M23" s="24">
        <f>IF(AND(B72&lt;&gt;"",D72&lt;&gt;""),IF(E72&gt;G72,B72,D72),"")</f>
        <v>0</v>
      </c>
    </row>
    <row r="24" spans="1:13" ht="15">
      <c r="A24" s="26">
        <v>23</v>
      </c>
      <c r="B24" s="26">
        <f>IF(AND(E14&lt;&gt;"",G14&lt;&gt;""),IF(E14&gt;G14,D14,B14),"")</f>
        <v>0</v>
      </c>
      <c r="C24" s="26" t="s">
        <v>41</v>
      </c>
      <c r="D24" s="26">
        <f>IF(AND(E15&lt;&gt;"",G15&lt;&gt;""),IF(E15&gt;G15,D15,B15),"")</f>
        <v>0</v>
      </c>
      <c r="E24" s="27"/>
      <c r="F24" s="26" t="s">
        <v>82</v>
      </c>
      <c r="G24" s="28"/>
      <c r="H24" s="29" t="s">
        <v>83</v>
      </c>
      <c r="I24" s="30"/>
      <c r="J24" s="8"/>
      <c r="L24" s="14" t="s">
        <v>90</v>
      </c>
      <c r="M24" s="31">
        <f>IF(AND(E72&lt;&gt;"",G72&lt;&gt;""),IF(E72&gt;G72,D72,B72),"")</f>
        <v>0</v>
      </c>
    </row>
    <row r="25" spans="1:13" ht="15">
      <c r="A25" s="26">
        <v>24</v>
      </c>
      <c r="B25" s="26">
        <f>IF(AND(E16&lt;&gt;"",G16&lt;&gt;""),IF(E16&gt;G16,D16,B16),"")</f>
        <v>0</v>
      </c>
      <c r="C25" s="26" t="s">
        <v>41</v>
      </c>
      <c r="D25" s="26">
        <f>IF(AND(E17&lt;&gt;"",G17&lt;&gt;""),IF(E17&gt;G17,D17,B17),"")</f>
        <v>0</v>
      </c>
      <c r="E25" s="27"/>
      <c r="F25" s="26" t="s">
        <v>82</v>
      </c>
      <c r="G25" s="28"/>
      <c r="H25" s="29" t="s">
        <v>83</v>
      </c>
      <c r="I25" s="30"/>
      <c r="J25" s="8"/>
      <c r="L25" s="14" t="s">
        <v>91</v>
      </c>
      <c r="M25" s="24">
        <f>IF(AND(B73&lt;&gt;"",D73&lt;&gt;""),IF(E73&gt;G73,B73,D73),"")</f>
        <v>0</v>
      </c>
    </row>
    <row r="26" spans="1:13" ht="15">
      <c r="A26" s="32">
        <v>25</v>
      </c>
      <c r="B26" s="32">
        <f>IF(AND(E2&lt;&gt;"",G2&lt;&gt;""),IF(E2&gt;G2,B2,D2),"")</f>
        <v>0</v>
      </c>
      <c r="C26" s="32" t="s">
        <v>41</v>
      </c>
      <c r="D26" s="32">
        <f>IF(AND(E3&lt;&gt;"",G3&lt;&gt;""),IF(E3&gt;G3,B3,D3),"")</f>
        <v>0</v>
      </c>
      <c r="E26" s="33"/>
      <c r="F26" s="32" t="s">
        <v>82</v>
      </c>
      <c r="G26" s="34"/>
      <c r="H26" s="35" t="s">
        <v>92</v>
      </c>
      <c r="I26" s="30"/>
      <c r="J26" s="8"/>
      <c r="L26" s="14" t="s">
        <v>93</v>
      </c>
      <c r="M26" s="31">
        <f>IF(AND(E73&lt;&gt;"",G73&lt;&gt;""),IF(E73&gt;G73,D73,B73),"")</f>
        <v>0</v>
      </c>
    </row>
    <row r="27" spans="1:13" ht="15">
      <c r="A27" s="32">
        <v>26</v>
      </c>
      <c r="B27" s="32">
        <f>IF(AND(E4&lt;&gt;"",G4&lt;&gt;""),IF(E4&gt;G4,B4,D4),"")</f>
        <v>0</v>
      </c>
      <c r="C27" s="32" t="s">
        <v>41</v>
      </c>
      <c r="D27" s="32">
        <f>IF(AND(E5&lt;&gt;"",G5&lt;&gt;""),IF(E5&gt;G5,B5,D5),"")</f>
        <v>0</v>
      </c>
      <c r="E27" s="33"/>
      <c r="F27" s="32" t="s">
        <v>82</v>
      </c>
      <c r="G27" s="34"/>
      <c r="H27" s="35" t="s">
        <v>92</v>
      </c>
      <c r="I27" s="30"/>
      <c r="J27" s="8"/>
      <c r="L27" s="14" t="s">
        <v>94</v>
      </c>
      <c r="M27" s="24">
        <f>IF(AND(B66&lt;&gt;"",D33&lt;&gt;""),IF(E66&gt;G66,B66,D66),"")</f>
        <v>0</v>
      </c>
    </row>
    <row r="28" spans="1:13" ht="15">
      <c r="A28" s="32">
        <v>27</v>
      </c>
      <c r="B28" s="32">
        <f>IF(AND(E6&lt;&gt;"",G6&lt;&gt;""),IF(E6&gt;G6,B6,D6),"")</f>
        <v>0</v>
      </c>
      <c r="C28" s="32" t="s">
        <v>41</v>
      </c>
      <c r="D28" s="32">
        <f>IF(AND(E7&lt;&gt;"",G7&lt;&gt;""),IF(E7&gt;G7,B7,D7),"")</f>
        <v>0</v>
      </c>
      <c r="E28" s="33"/>
      <c r="F28" s="32" t="s">
        <v>82</v>
      </c>
      <c r="G28" s="34"/>
      <c r="H28" s="35" t="s">
        <v>92</v>
      </c>
      <c r="I28" s="30"/>
      <c r="J28" s="8"/>
      <c r="L28" s="14" t="s">
        <v>95</v>
      </c>
      <c r="M28" s="31">
        <f>IF(AND(E66&lt;&gt;"",G66&lt;&gt;""),IF(E66&gt;G66,D66,B66),"")</f>
        <v>0</v>
      </c>
    </row>
    <row r="29" spans="1:13" ht="15">
      <c r="A29" s="32">
        <v>28</v>
      </c>
      <c r="B29" s="32">
        <f>IF(AND(E8&lt;&gt;"",G8&lt;&gt;""),IF(E8&gt;G8,B8,D8),"")</f>
        <v>0</v>
      </c>
      <c r="C29" s="32" t="s">
        <v>41</v>
      </c>
      <c r="D29" s="32">
        <f>IF(AND(E9&lt;&gt;"",G9&lt;&gt;""),IF(E9&gt;G9,B9,D9),"")</f>
        <v>0</v>
      </c>
      <c r="E29" s="33"/>
      <c r="F29" s="32" t="s">
        <v>82</v>
      </c>
      <c r="G29" s="34"/>
      <c r="H29" s="35" t="s">
        <v>92</v>
      </c>
      <c r="I29" s="30"/>
      <c r="J29" s="8"/>
      <c r="L29" s="14" t="s">
        <v>96</v>
      </c>
      <c r="M29" s="24">
        <f>IF(AND(B67&lt;&gt;"",D67&lt;&gt;""),IF(E67&gt;G67,B67,D67),"")</f>
        <v>0</v>
      </c>
    </row>
    <row r="30" spans="1:13" ht="15">
      <c r="A30" s="32">
        <v>29</v>
      </c>
      <c r="B30" s="32">
        <f>IF(AND(E10&lt;&gt;"",G10&lt;&gt;""),IF(E10&gt;G10,B10,D10),"")</f>
        <v>0</v>
      </c>
      <c r="C30" s="32" t="s">
        <v>41</v>
      </c>
      <c r="D30" s="32">
        <f>IF(AND(E11&lt;&gt;"",G11&lt;&gt;""),IF(E11&gt;G11,B11,D11),"")</f>
        <v>0</v>
      </c>
      <c r="E30" s="33"/>
      <c r="F30" s="32" t="s">
        <v>82</v>
      </c>
      <c r="G30" s="34"/>
      <c r="H30" s="35" t="s">
        <v>92</v>
      </c>
      <c r="I30" s="30"/>
      <c r="J30" s="8"/>
      <c r="L30" s="14" t="s">
        <v>97</v>
      </c>
      <c r="M30" s="31">
        <f>IF(AND(E67&lt;&gt;"",G67&lt;&gt;""),IF(E67&gt;G67,D67,B67),"")</f>
        <v>0</v>
      </c>
    </row>
    <row r="31" spans="1:13" ht="15">
      <c r="A31" s="32">
        <v>30</v>
      </c>
      <c r="B31" s="32">
        <f>IF(AND(E12&lt;&gt;"",G12&lt;&gt;""),IF(E12&gt;G12,B12,D12),"")</f>
        <v>0</v>
      </c>
      <c r="C31" s="32" t="s">
        <v>41</v>
      </c>
      <c r="D31" s="32">
        <f>IF(AND(E13&lt;&gt;"",G13&lt;&gt;""),IF(E13&gt;G13,B13,D13),"")</f>
        <v>0</v>
      </c>
      <c r="E31" s="33"/>
      <c r="F31" s="32" t="s">
        <v>82</v>
      </c>
      <c r="G31" s="34"/>
      <c r="H31" s="35" t="s">
        <v>92</v>
      </c>
      <c r="I31" s="30"/>
      <c r="J31" s="8"/>
      <c r="L31" s="14" t="s">
        <v>98</v>
      </c>
      <c r="M31" s="24">
        <f>IF(AND(B68&lt;&gt;"",D68&lt;&gt;""),IF(E68&gt;G68,B68,D68),"")</f>
        <v>0</v>
      </c>
    </row>
    <row r="32" spans="1:13" ht="15">
      <c r="A32" s="32">
        <v>31</v>
      </c>
      <c r="B32" s="32">
        <f>IF(AND(E14&lt;&gt;"",G14&lt;&gt;""),IF(E14&gt;G14,B14,D14),"")</f>
        <v>0</v>
      </c>
      <c r="C32" s="32" t="s">
        <v>41</v>
      </c>
      <c r="D32" s="32">
        <f>IF(AND(E15&lt;&gt;"",G15&lt;&gt;""),IF(E15&gt;G15,B15,D15),"")</f>
        <v>0</v>
      </c>
      <c r="E32" s="33"/>
      <c r="F32" s="32" t="s">
        <v>82</v>
      </c>
      <c r="G32" s="34"/>
      <c r="H32" s="35" t="s">
        <v>92</v>
      </c>
      <c r="I32" s="30"/>
      <c r="J32" s="8"/>
      <c r="L32" s="14" t="s">
        <v>99</v>
      </c>
      <c r="M32" s="31">
        <f>IF(AND(E68&lt;&gt;"",G68&lt;&gt;""),IF(E68&gt;G68,D68,B68),"")</f>
        <v>0</v>
      </c>
    </row>
    <row r="33" spans="1:13" ht="15">
      <c r="A33" s="32">
        <v>32</v>
      </c>
      <c r="B33" s="32">
        <f>IF(AND(E16&lt;&gt;"",G16&lt;&gt;""),IF(E16&gt;G16,B16,D16),"")</f>
        <v>0</v>
      </c>
      <c r="C33" s="32" t="s">
        <v>41</v>
      </c>
      <c r="D33" s="32">
        <f>IF(AND(E17&lt;&gt;"",G17&lt;&gt;""),IF(E17&gt;G17,B17,D17),"")</f>
        <v>0</v>
      </c>
      <c r="E33" s="33"/>
      <c r="F33" s="32" t="s">
        <v>82</v>
      </c>
      <c r="G33" s="34"/>
      <c r="H33" s="35" t="s">
        <v>92</v>
      </c>
      <c r="I33" s="30"/>
      <c r="J33" s="8"/>
      <c r="L33" s="14" t="s">
        <v>100</v>
      </c>
      <c r="M33" s="24">
        <f>IF(AND(B69&lt;&gt;"",D69&lt;&gt;""),IF(E69&gt;G69,B69,D69),"")</f>
        <v>0</v>
      </c>
    </row>
    <row r="34" spans="1:13" ht="15">
      <c r="A34" s="36">
        <v>33</v>
      </c>
      <c r="B34" s="36">
        <f>IF(AND(E18&lt;&gt;"",G18&lt;&gt;""),IF(E18&gt;G18,B18,D18),"")</f>
        <v>0</v>
      </c>
      <c r="C34" s="36" t="s">
        <v>41</v>
      </c>
      <c r="D34" s="36">
        <f>IF(AND(E19&lt;&gt;"",G19&lt;&gt;""),IF(E19&gt;G19,B19,D19),"")</f>
        <v>0</v>
      </c>
      <c r="E34" s="37"/>
      <c r="F34" s="36" t="s">
        <v>82</v>
      </c>
      <c r="G34" s="38"/>
      <c r="H34" s="39" t="s">
        <v>101</v>
      </c>
      <c r="I34" s="30"/>
      <c r="J34" s="8"/>
      <c r="L34" s="14" t="s">
        <v>102</v>
      </c>
      <c r="M34" s="31">
        <f>IF(AND(E69&lt;&gt;"",G69&lt;&gt;""),IF(E69&gt;G69,D69,B69),"")</f>
        <v>0</v>
      </c>
    </row>
    <row r="35" spans="1:10" ht="15">
      <c r="A35" s="36">
        <v>34</v>
      </c>
      <c r="B35" s="36">
        <f>IF(AND(E20&lt;&gt;"",G20&lt;&gt;""),IF(E20&gt;G20,B20,D20),"")</f>
        <v>0</v>
      </c>
      <c r="C35" s="36" t="s">
        <v>41</v>
      </c>
      <c r="D35" s="36">
        <f>IF(AND(E21&lt;&gt;"",G21&lt;&gt;""),IF(E21&gt;G21,B21,D21),"")</f>
        <v>0</v>
      </c>
      <c r="E35" s="37"/>
      <c r="F35" s="36" t="s">
        <v>82</v>
      </c>
      <c r="G35" s="38"/>
      <c r="H35" s="39" t="s">
        <v>101</v>
      </c>
      <c r="I35" s="30"/>
      <c r="J35" s="8"/>
    </row>
    <row r="36" spans="1:10" ht="15">
      <c r="A36" s="36">
        <v>35</v>
      </c>
      <c r="B36" s="36">
        <f>IF(AND(E22&lt;&gt;"",G22&lt;&gt;""),IF(E22&gt;G22,B22,D22),"")</f>
        <v>0</v>
      </c>
      <c r="C36" s="36" t="s">
        <v>41</v>
      </c>
      <c r="D36" s="36">
        <f>IF(AND(E23&lt;&gt;"",G23&lt;&gt;""),IF(E23&gt;G23,B23,D23),"")</f>
        <v>0</v>
      </c>
      <c r="E36" s="37"/>
      <c r="F36" s="36" t="s">
        <v>82</v>
      </c>
      <c r="G36" s="38"/>
      <c r="H36" s="39" t="s">
        <v>101</v>
      </c>
      <c r="I36" s="30"/>
      <c r="J36" s="8"/>
    </row>
    <row r="37" spans="1:10" ht="15">
      <c r="A37" s="36">
        <v>36</v>
      </c>
      <c r="B37" s="36">
        <f>IF(AND(E24&lt;&gt;"",G24&lt;&gt;""),IF(E24&gt;G24,B24,D24),"")</f>
        <v>0</v>
      </c>
      <c r="C37" s="36" t="s">
        <v>41</v>
      </c>
      <c r="D37" s="36">
        <f>IF(AND(E25&lt;&gt;"",G25&lt;&gt;""),IF(E25&gt;G25,B25,D25),"")</f>
        <v>0</v>
      </c>
      <c r="E37" s="37"/>
      <c r="F37" s="36" t="s">
        <v>82</v>
      </c>
      <c r="G37" s="38"/>
      <c r="H37" s="39" t="s">
        <v>101</v>
      </c>
      <c r="I37" s="30"/>
      <c r="J37" s="8"/>
    </row>
    <row r="38" spans="1:10" ht="15">
      <c r="A38" s="40">
        <f aca="true" t="shared" si="1" ref="A38:A81">SUM(A37+1)</f>
        <v>37</v>
      </c>
      <c r="B38" s="40">
        <f>IF(AND(E18&lt;&gt;"",G18&lt;&gt;""),IF(E18&gt;G18,D18,B18),"")</f>
        <v>0</v>
      </c>
      <c r="C38" s="40" t="s">
        <v>41</v>
      </c>
      <c r="D38" s="40">
        <f>IF(AND(E19&lt;&gt;"",G19&lt;&gt;""),IF(E19&gt;G19,D19,B19),"")</f>
        <v>0</v>
      </c>
      <c r="E38" s="41"/>
      <c r="F38" s="40" t="s">
        <v>64</v>
      </c>
      <c r="G38" s="42"/>
      <c r="H38" s="43" t="s">
        <v>103</v>
      </c>
      <c r="I38" s="30"/>
      <c r="J38" s="8"/>
    </row>
    <row r="39" spans="1:10" ht="15">
      <c r="A39" s="40">
        <f t="shared" si="1"/>
        <v>38</v>
      </c>
      <c r="B39" s="40">
        <f>IF(AND(E20&lt;&gt;"",G20&lt;&gt;""),IF(E20&gt;G20,D20,B20),"")</f>
        <v>0</v>
      </c>
      <c r="C39" s="40" t="s">
        <v>41</v>
      </c>
      <c r="D39" s="40">
        <f>IF(AND(E21&lt;&gt;"",G21&lt;&gt;""),IF(E21&gt;G21,D21,B21),"")</f>
        <v>0</v>
      </c>
      <c r="E39" s="41"/>
      <c r="F39" s="40" t="s">
        <v>64</v>
      </c>
      <c r="G39" s="42"/>
      <c r="H39" s="43" t="s">
        <v>103</v>
      </c>
      <c r="I39" s="30"/>
      <c r="J39" s="8"/>
    </row>
    <row r="40" spans="1:10" ht="15">
      <c r="A40" s="40">
        <f t="shared" si="1"/>
        <v>39</v>
      </c>
      <c r="B40" s="40">
        <f>IF(AND(E22&lt;&gt;"",G22&lt;&gt;""),IF(E22&gt;G22,D22,B22),"")</f>
        <v>0</v>
      </c>
      <c r="C40" s="40" t="s">
        <v>41</v>
      </c>
      <c r="D40" s="40">
        <f>IF(AND(E23&lt;&gt;"",G23&lt;&gt;""),IF(E23&gt;G23,D23,B23),"")</f>
        <v>0</v>
      </c>
      <c r="E40" s="41"/>
      <c r="F40" s="40" t="s">
        <v>64</v>
      </c>
      <c r="G40" s="42"/>
      <c r="H40" s="43" t="s">
        <v>103</v>
      </c>
      <c r="I40" s="30"/>
      <c r="J40" s="8"/>
    </row>
    <row r="41" spans="1:10" ht="15">
      <c r="A41" s="40">
        <f t="shared" si="1"/>
        <v>40</v>
      </c>
      <c r="B41" s="40">
        <f>IF(AND(E24&lt;&gt;"",G24&lt;&gt;""),IF(E24&gt;G24,D24,B24),"")</f>
        <v>0</v>
      </c>
      <c r="C41" s="40" t="s">
        <v>41</v>
      </c>
      <c r="D41" s="40">
        <f>IF(AND(E25&lt;&gt;"",G25&lt;&gt;""),IF(E25&gt;G25,D25,B25),"")</f>
        <v>0</v>
      </c>
      <c r="E41" s="41"/>
      <c r="F41" s="40" t="s">
        <v>64</v>
      </c>
      <c r="G41" s="42"/>
      <c r="H41" s="43" t="s">
        <v>103</v>
      </c>
      <c r="I41" s="30"/>
      <c r="J41" s="8"/>
    </row>
    <row r="42" spans="1:10" ht="15">
      <c r="A42" s="26">
        <f t="shared" si="1"/>
        <v>41</v>
      </c>
      <c r="B42" s="26">
        <f>IF(AND(E26&lt;&gt;"",G26&lt;&gt;""),IF(E26&gt;G26,B26,D26),"")</f>
        <v>0</v>
      </c>
      <c r="C42" s="26" t="s">
        <v>41</v>
      </c>
      <c r="D42" s="26">
        <f>IF(AND(E27&lt;&gt;"",G27&lt;&gt;""),IF(E27&gt;G27,B27,D27),"")</f>
        <v>0</v>
      </c>
      <c r="E42" s="27"/>
      <c r="F42" s="26" t="s">
        <v>64</v>
      </c>
      <c r="G42" s="27"/>
      <c r="H42" s="44" t="s">
        <v>104</v>
      </c>
      <c r="I42" s="30"/>
      <c r="J42" s="8"/>
    </row>
    <row r="43" spans="1:10" ht="15">
      <c r="A43" s="26">
        <f t="shared" si="1"/>
        <v>42</v>
      </c>
      <c r="B43" s="26">
        <f>IF(AND(E28&lt;&gt;"",G28&lt;&gt;""),IF(E28&gt;G28,B28,D28),"")</f>
        <v>0</v>
      </c>
      <c r="C43" s="26" t="s">
        <v>41</v>
      </c>
      <c r="D43" s="26">
        <f>IF(AND(E29&lt;&gt;"",G29&lt;&gt;""),IF(E29&gt;G29,B29,D29),"")</f>
        <v>0</v>
      </c>
      <c r="E43" s="27"/>
      <c r="F43" s="26" t="s">
        <v>64</v>
      </c>
      <c r="G43" s="27"/>
      <c r="H43" s="44" t="s">
        <v>104</v>
      </c>
      <c r="I43" s="30"/>
      <c r="J43" s="8"/>
    </row>
    <row r="44" spans="1:10" ht="15">
      <c r="A44" s="26">
        <f t="shared" si="1"/>
        <v>43</v>
      </c>
      <c r="B44" s="26">
        <f>IF(AND(E30&lt;&gt;"",G30&lt;&gt;""),IF(E30&gt;G30,B30,D30),"")</f>
        <v>0</v>
      </c>
      <c r="C44" s="26" t="s">
        <v>41</v>
      </c>
      <c r="D44" s="26">
        <f>IF(AND(E31&lt;&gt;"",G31&lt;&gt;""),IF(E31&gt;G31,B31,D31),"")</f>
        <v>0</v>
      </c>
      <c r="E44" s="27"/>
      <c r="F44" s="26" t="s">
        <v>64</v>
      </c>
      <c r="G44" s="27"/>
      <c r="H44" s="44" t="s">
        <v>104</v>
      </c>
      <c r="I44" s="30"/>
      <c r="J44" s="8"/>
    </row>
    <row r="45" spans="1:10" ht="15">
      <c r="A45" s="26">
        <f t="shared" si="1"/>
        <v>44</v>
      </c>
      <c r="B45" s="26">
        <f>IF(AND(E32&lt;&gt;"",G32&lt;&gt;""),IF(E32&gt;G32,B32,D32),"")</f>
        <v>0</v>
      </c>
      <c r="C45" s="26" t="s">
        <v>41</v>
      </c>
      <c r="D45" s="26">
        <f>IF(AND(E33&lt;&gt;"",G33&lt;&gt;""),IF(E33&gt;G33,B33,D33),"")</f>
        <v>0</v>
      </c>
      <c r="E45" s="27"/>
      <c r="F45" s="26" t="s">
        <v>64</v>
      </c>
      <c r="G45" s="27"/>
      <c r="H45" s="44" t="s">
        <v>104</v>
      </c>
      <c r="I45" s="30"/>
      <c r="J45" s="8"/>
    </row>
    <row r="46" spans="1:10" ht="15">
      <c r="A46" s="45">
        <f t="shared" si="1"/>
        <v>45</v>
      </c>
      <c r="B46" s="45">
        <f>IF(AND(E26&lt;&gt;"",G26&lt;&gt;""),IF(E26&gt;G26,D26,B26),"")</f>
        <v>0</v>
      </c>
      <c r="C46" s="45" t="s">
        <v>41</v>
      </c>
      <c r="D46" s="45">
        <f>IF(AND(E27&lt;&gt;"",G27&lt;&gt;""),IF(E27&gt;G27,D27,B27),"")</f>
        <v>0</v>
      </c>
      <c r="E46" s="46"/>
      <c r="F46" s="45" t="s">
        <v>64</v>
      </c>
      <c r="G46" s="46"/>
      <c r="H46" s="47" t="s">
        <v>105</v>
      </c>
      <c r="I46" s="30"/>
      <c r="J46" s="8"/>
    </row>
    <row r="47" spans="1:10" ht="15">
      <c r="A47" s="45">
        <f t="shared" si="1"/>
        <v>46</v>
      </c>
      <c r="B47" s="45">
        <f>IF(AND(E28&lt;&gt;"",G28&lt;&gt;""),IF(E28&gt;G28,D28,B28),"")</f>
        <v>0</v>
      </c>
      <c r="C47" s="45" t="s">
        <v>41</v>
      </c>
      <c r="D47" s="45">
        <f>IF(AND(E29&lt;&gt;"",G29&lt;&gt;""),IF(E29&gt;G29,D29,B29),"")</f>
        <v>0</v>
      </c>
      <c r="E47" s="46"/>
      <c r="F47" s="45" t="s">
        <v>64</v>
      </c>
      <c r="G47" s="46"/>
      <c r="H47" s="47" t="s">
        <v>105</v>
      </c>
      <c r="I47" s="30"/>
      <c r="J47" s="8"/>
    </row>
    <row r="48" spans="1:10" ht="15">
      <c r="A48" s="45">
        <f t="shared" si="1"/>
        <v>47</v>
      </c>
      <c r="B48" s="45">
        <f>IF(AND(E30&lt;&gt;"",G30&lt;&gt;""),IF(E30&gt;G30,D30,B30),"")</f>
        <v>0</v>
      </c>
      <c r="C48" s="45" t="s">
        <v>41</v>
      </c>
      <c r="D48" s="45">
        <f>IF(AND(E31&lt;&gt;"",G31&lt;&gt;""),IF(E31&gt;G31,D31,B31),"")</f>
        <v>0</v>
      </c>
      <c r="E48" s="46"/>
      <c r="F48" s="45" t="s">
        <v>64</v>
      </c>
      <c r="G48" s="46"/>
      <c r="H48" s="47" t="s">
        <v>105</v>
      </c>
      <c r="I48" s="30"/>
      <c r="J48" s="8"/>
    </row>
    <row r="49" spans="1:10" ht="15">
      <c r="A49" s="45">
        <f t="shared" si="1"/>
        <v>48</v>
      </c>
      <c r="B49" s="45">
        <f>IF(AND(E32&lt;&gt;"",G32&lt;&gt;""),IF(E32&gt;G32,D32,B32),"")</f>
        <v>0</v>
      </c>
      <c r="C49" s="45" t="s">
        <v>41</v>
      </c>
      <c r="D49" s="45">
        <f>IF(AND(E33&lt;&gt;"",G33&lt;&gt;""),IF(E33&gt;G33,D33,B33),"")</f>
        <v>0</v>
      </c>
      <c r="E49" s="46"/>
      <c r="F49" s="45" t="s">
        <v>64</v>
      </c>
      <c r="G49" s="46"/>
      <c r="H49" s="48" t="s">
        <v>105</v>
      </c>
      <c r="I49" s="30"/>
      <c r="J49" s="8"/>
    </row>
    <row r="50" spans="1:10" ht="15">
      <c r="A50" s="17">
        <f t="shared" si="1"/>
        <v>49</v>
      </c>
      <c r="B50" s="17">
        <f>IF(AND(E34&lt;&gt;"",G34&lt;&gt;""),IF(E34&gt;G34,B34,D34),"")</f>
        <v>0</v>
      </c>
      <c r="C50" s="17" t="s">
        <v>41</v>
      </c>
      <c r="D50" s="17">
        <f>IF(AND(E35&lt;&gt;"",G35&lt;&gt;""),IF(E35&gt;G35,B35,D35),"")</f>
        <v>0</v>
      </c>
      <c r="E50" s="18"/>
      <c r="F50" s="17" t="s">
        <v>82</v>
      </c>
      <c r="G50" s="18"/>
      <c r="H50" s="49" t="s">
        <v>106</v>
      </c>
      <c r="I50" s="30"/>
      <c r="J50" s="8"/>
    </row>
    <row r="51" spans="1:10" ht="15">
      <c r="A51" s="17">
        <f t="shared" si="1"/>
        <v>50</v>
      </c>
      <c r="B51" s="17">
        <f>IF(AND(E36&lt;&gt;"",G36&lt;&gt;""),IF(E36&gt;G36,B36,D36),"")</f>
        <v>0</v>
      </c>
      <c r="C51" s="17" t="s">
        <v>41</v>
      </c>
      <c r="D51" s="17">
        <f>IF(AND(E37&lt;&gt;"",G37&lt;&gt;""),IF(E37&gt;G37,B37,D37),"")</f>
        <v>0</v>
      </c>
      <c r="E51" s="18"/>
      <c r="F51" s="17" t="s">
        <v>82</v>
      </c>
      <c r="G51" s="18"/>
      <c r="H51" s="49" t="s">
        <v>107</v>
      </c>
      <c r="I51" s="30"/>
      <c r="J51" s="8"/>
    </row>
    <row r="52" spans="1:10" ht="15">
      <c r="A52" s="50">
        <f t="shared" si="1"/>
        <v>51</v>
      </c>
      <c r="B52" s="50">
        <f>IF(AND(E34&lt;&gt;"",G34&lt;&gt;""),IF(E34&gt;G34,D34,B34),"")</f>
        <v>0</v>
      </c>
      <c r="C52" s="50" t="s">
        <v>41</v>
      </c>
      <c r="D52" s="50">
        <f>IF(AND(E35&lt;&gt;"",G35&lt;&gt;""),IF(E35&gt;G35,D35,B35),"")</f>
        <v>0</v>
      </c>
      <c r="E52" s="51"/>
      <c r="F52" s="50" t="s">
        <v>64</v>
      </c>
      <c r="G52" s="51"/>
      <c r="H52" s="52" t="s">
        <v>108</v>
      </c>
      <c r="I52" s="30"/>
      <c r="J52" s="8"/>
    </row>
    <row r="53" spans="1:10" ht="15">
      <c r="A53" s="50">
        <f t="shared" si="1"/>
        <v>52</v>
      </c>
      <c r="B53" s="50">
        <f>IF(AND(E36&lt;&gt;"",G36&lt;&gt;""),IF(E36&gt;G36,D36,B36),"")</f>
        <v>0</v>
      </c>
      <c r="C53" s="50" t="s">
        <v>41</v>
      </c>
      <c r="D53" s="50">
        <f>IF(AND(E37&lt;&gt;"",G37&lt;&gt;""),IF(E37&gt;G37,D37,B37),"")</f>
        <v>0</v>
      </c>
      <c r="E53" s="51"/>
      <c r="F53" s="50" t="s">
        <v>64</v>
      </c>
      <c r="G53" s="51"/>
      <c r="H53" s="52" t="s">
        <v>109</v>
      </c>
      <c r="I53" s="30"/>
      <c r="J53" s="8"/>
    </row>
    <row r="54" spans="1:10" ht="15">
      <c r="A54" s="53">
        <f t="shared" si="1"/>
        <v>53</v>
      </c>
      <c r="B54" s="53">
        <f>IF(AND(E38&lt;&gt;"",G38&lt;&gt;""),IF(E38&gt;G38,B38,D38),"")</f>
        <v>0</v>
      </c>
      <c r="C54" s="53" t="s">
        <v>41</v>
      </c>
      <c r="D54" s="53">
        <f>IF(AND(E39&lt;&gt;"",G39&lt;&gt;""),IF(E39&gt;G39,B39,D39),"")</f>
        <v>0</v>
      </c>
      <c r="E54" s="54"/>
      <c r="F54" s="53" t="s">
        <v>64</v>
      </c>
      <c r="G54" s="54"/>
      <c r="H54" s="55" t="s">
        <v>110</v>
      </c>
      <c r="I54" s="30"/>
      <c r="J54" s="8"/>
    </row>
    <row r="55" spans="1:10" ht="15">
      <c r="A55" s="53">
        <f t="shared" si="1"/>
        <v>54</v>
      </c>
      <c r="B55" s="53">
        <f>IF(AND(E40&lt;&gt;"",G40&lt;&gt;""),IF(E40&gt;G40,B40,D40),"")</f>
        <v>0</v>
      </c>
      <c r="C55" s="53" t="s">
        <v>41</v>
      </c>
      <c r="D55" s="53">
        <f>IF(AND(E41&lt;&gt;"",G41&lt;&gt;""),IF(E41&gt;G41,B41,D41),"")</f>
        <v>0</v>
      </c>
      <c r="E55" s="54"/>
      <c r="F55" s="53" t="s">
        <v>64</v>
      </c>
      <c r="G55" s="54"/>
      <c r="H55" s="55" t="s">
        <v>110</v>
      </c>
      <c r="I55" s="30"/>
      <c r="J55" s="8"/>
    </row>
    <row r="56" spans="1:10" ht="15">
      <c r="A56" s="32">
        <f t="shared" si="1"/>
        <v>55</v>
      </c>
      <c r="B56" s="56">
        <f>IF(AND(E38&lt;&gt;"",G38&lt;&gt;""),IF(E38&gt;G38,D38,B38),"")</f>
        <v>0</v>
      </c>
      <c r="C56" s="56" t="s">
        <v>41</v>
      </c>
      <c r="D56" s="56">
        <f>IF(AND(E39&lt;&gt;"",G39&lt;&gt;""),IF(E39&gt;G39,D39,B39),"")</f>
        <v>0</v>
      </c>
      <c r="E56" s="57"/>
      <c r="F56" s="56" t="s">
        <v>64</v>
      </c>
      <c r="G56" s="57"/>
      <c r="H56" s="58" t="s">
        <v>111</v>
      </c>
      <c r="I56" s="30"/>
      <c r="J56" s="8"/>
    </row>
    <row r="57" spans="1:10" ht="15">
      <c r="A57" s="32">
        <f t="shared" si="1"/>
        <v>56</v>
      </c>
      <c r="B57" s="56">
        <f>IF(AND(E40&lt;&gt;"",G40&lt;&gt;""),IF(E40&gt;G40,D40,B40),"")</f>
        <v>0</v>
      </c>
      <c r="C57" s="56" t="s">
        <v>41</v>
      </c>
      <c r="D57" s="56">
        <f>IF(AND(E41&lt;&gt;"",G41&lt;&gt;""),IF(E41&gt;G41,D41,B41),"")</f>
        <v>0</v>
      </c>
      <c r="E57" s="57"/>
      <c r="F57" s="56" t="s">
        <v>64</v>
      </c>
      <c r="G57" s="57"/>
      <c r="H57" s="58" t="s">
        <v>112</v>
      </c>
      <c r="I57" s="30"/>
      <c r="J57" s="8"/>
    </row>
    <row r="58" spans="1:10" ht="15">
      <c r="A58" s="17">
        <f t="shared" si="1"/>
        <v>57</v>
      </c>
      <c r="B58" s="17">
        <f>IF(AND(E46&lt;&gt;"",G46&lt;&gt;""),IF(E46&gt;G46,D46,B46),"")</f>
        <v>0</v>
      </c>
      <c r="C58" s="59" t="s">
        <v>41</v>
      </c>
      <c r="D58" s="59">
        <f>IF(AND(E47&lt;&gt;"",G47&lt;&gt;""),IF(E47&gt;G47,D47,B47),"")</f>
        <v>0</v>
      </c>
      <c r="E58" s="60"/>
      <c r="F58" s="59" t="s">
        <v>64</v>
      </c>
      <c r="G58" s="60"/>
      <c r="H58" s="61" t="s">
        <v>113</v>
      </c>
      <c r="I58" s="30"/>
      <c r="J58" s="8"/>
    </row>
    <row r="59" spans="1:10" ht="15">
      <c r="A59" s="17">
        <f t="shared" si="1"/>
        <v>58</v>
      </c>
      <c r="B59" s="59">
        <f>IF(AND(E48&lt;&gt;"",G48&lt;&gt;""),IF(E48&gt;G48,D48,B48),"")</f>
        <v>0</v>
      </c>
      <c r="C59" s="59" t="s">
        <v>41</v>
      </c>
      <c r="D59" s="59">
        <f>IF(AND(E49&lt;&gt;"",G49&lt;&gt;""),IF(E49&gt;G49,D49,B49),"")</f>
        <v>0</v>
      </c>
      <c r="E59" s="60"/>
      <c r="F59" s="59" t="s">
        <v>64</v>
      </c>
      <c r="G59" s="60"/>
      <c r="H59" s="61" t="s">
        <v>113</v>
      </c>
      <c r="I59" s="30"/>
      <c r="J59" s="8"/>
    </row>
    <row r="60" spans="1:10" ht="15">
      <c r="A60" s="53">
        <f t="shared" si="1"/>
        <v>59</v>
      </c>
      <c r="B60" s="53">
        <f>IF(AND(E46&lt;&gt;"",G46&lt;&gt;""),IF(E46&gt;G46,B46,D46),"")</f>
        <v>0</v>
      </c>
      <c r="C60" s="53" t="s">
        <v>41</v>
      </c>
      <c r="D60" s="53">
        <f>IF(AND(E47&lt;&gt;"",G47&lt;&gt;""),IF(E47&gt;G47,B47,D47),"")</f>
        <v>0</v>
      </c>
      <c r="E60" s="54"/>
      <c r="F60" s="53" t="s">
        <v>64</v>
      </c>
      <c r="G60" s="54"/>
      <c r="H60" s="55" t="s">
        <v>114</v>
      </c>
      <c r="I60" s="30"/>
      <c r="J60" s="8"/>
    </row>
    <row r="61" spans="1:10" ht="15">
      <c r="A61" s="53">
        <f t="shared" si="1"/>
        <v>60</v>
      </c>
      <c r="B61" s="53">
        <f>IF(AND(E48&lt;&gt;"",G48&lt;&gt;""),IF(E48&gt;G48,B48,D48),"")</f>
        <v>0</v>
      </c>
      <c r="C61" s="53" t="s">
        <v>41</v>
      </c>
      <c r="D61" s="53">
        <f>IF(AND(E49&lt;&gt;"",G49&lt;&gt;""),IF(E49&gt;G49,B49,D49),"")</f>
        <v>0</v>
      </c>
      <c r="E61" s="54"/>
      <c r="F61" s="53" t="s">
        <v>64</v>
      </c>
      <c r="G61" s="54"/>
      <c r="H61" s="55" t="s">
        <v>114</v>
      </c>
      <c r="I61" s="30"/>
      <c r="J61" s="8"/>
    </row>
    <row r="62" spans="1:10" ht="15">
      <c r="A62" s="32">
        <f t="shared" si="1"/>
        <v>61</v>
      </c>
      <c r="B62" s="32">
        <f>IF(AND(E42&lt;&gt;"",G42&lt;&gt;""),IF(E42&gt;G42,D42,B42),"")</f>
        <v>0</v>
      </c>
      <c r="C62" s="32" t="s">
        <v>41</v>
      </c>
      <c r="D62" s="32">
        <f>IF(AND(E43&lt;&gt;"",G43&lt;&gt;""),IF(E43&gt;G43,D43,B43),"")</f>
        <v>0</v>
      </c>
      <c r="E62" s="33"/>
      <c r="F62" s="32" t="s">
        <v>64</v>
      </c>
      <c r="G62" s="33"/>
      <c r="H62" s="62" t="s">
        <v>115</v>
      </c>
      <c r="I62" s="30"/>
      <c r="J62" s="8"/>
    </row>
    <row r="63" spans="1:10" ht="15">
      <c r="A63" s="32">
        <f t="shared" si="1"/>
        <v>62</v>
      </c>
      <c r="B63" s="32">
        <f>IF(AND(E44&lt;&gt;"",G44&lt;&gt;""),IF(E44&gt;G44,D44,B44),"")</f>
        <v>0</v>
      </c>
      <c r="C63" s="32" t="s">
        <v>41</v>
      </c>
      <c r="D63" s="32">
        <f>IF(AND(E45&lt;&gt;"",G45&lt;&gt;""),IF(E45&gt;G45,D45,B45),"")</f>
        <v>0</v>
      </c>
      <c r="E63" s="33"/>
      <c r="F63" s="32" t="s">
        <v>64</v>
      </c>
      <c r="G63" s="33"/>
      <c r="H63" s="62" t="s">
        <v>115</v>
      </c>
      <c r="I63" s="30"/>
      <c r="J63" s="8"/>
    </row>
    <row r="64" spans="1:10" ht="15">
      <c r="A64" s="53">
        <f t="shared" si="1"/>
        <v>63</v>
      </c>
      <c r="B64" s="53">
        <f>IF(AND(E42&lt;&gt;"",G42&lt;&gt;""),IF(E42&gt;G42,B42,D42),"")</f>
        <v>0</v>
      </c>
      <c r="C64" s="53" t="s">
        <v>41</v>
      </c>
      <c r="D64" s="53">
        <f>IF(AND(E43&lt;&gt;"",G43&lt;&gt;""),IF(E43&gt;G43,B43,D43),"")</f>
        <v>0</v>
      </c>
      <c r="E64" s="54"/>
      <c r="F64" s="53" t="s">
        <v>64</v>
      </c>
      <c r="G64" s="54"/>
      <c r="H64" s="55" t="s">
        <v>116</v>
      </c>
      <c r="I64" s="30"/>
      <c r="J64" s="8"/>
    </row>
    <row r="65" spans="1:10" ht="15">
      <c r="A65" s="53">
        <f t="shared" si="1"/>
        <v>64</v>
      </c>
      <c r="B65" s="53">
        <f>IF(AND(E44&lt;&gt;"",G44&lt;&gt;""),IF(E44&gt;G44,B44,D44),"")</f>
        <v>0</v>
      </c>
      <c r="C65" s="53" t="s">
        <v>41</v>
      </c>
      <c r="D65" s="53">
        <f>IF(AND(E45&lt;&gt;"",G45&lt;&gt;""),IF(E45&gt;G45,B45,D45),"")</f>
        <v>0</v>
      </c>
      <c r="E65" s="54"/>
      <c r="F65" s="53" t="s">
        <v>64</v>
      </c>
      <c r="G65" s="54"/>
      <c r="H65" s="55" t="s">
        <v>116</v>
      </c>
      <c r="I65" s="30"/>
      <c r="J65" s="8"/>
    </row>
    <row r="66" spans="1:10" ht="15">
      <c r="A66" s="26">
        <f t="shared" si="1"/>
        <v>65</v>
      </c>
      <c r="B66" s="26">
        <f>IF(AND(E54&lt;&gt;"",G54&lt;&gt;""),IF(E54&gt;G54,B54,D54),"")</f>
        <v>0</v>
      </c>
      <c r="C66" s="26" t="s">
        <v>41</v>
      </c>
      <c r="D66" s="26">
        <f>IF(AND(E55&lt;&gt;"",G55&lt;&gt;""),IF(E55&gt;G55,B55,D55),"")</f>
        <v>0</v>
      </c>
      <c r="E66" s="27"/>
      <c r="F66" s="26" t="s">
        <v>64</v>
      </c>
      <c r="G66" s="27"/>
      <c r="H66" s="63" t="s">
        <v>117</v>
      </c>
      <c r="I66" s="30"/>
      <c r="J66" s="8"/>
    </row>
    <row r="67" spans="1:10" ht="15">
      <c r="A67" s="32">
        <f t="shared" si="1"/>
        <v>66</v>
      </c>
      <c r="B67" s="32">
        <f>IF(AND(E54&lt;&gt;"",G54&lt;&gt;""),IF(E54&gt;G54,D54,B54),"")</f>
        <v>0</v>
      </c>
      <c r="C67" s="32" t="s">
        <v>41</v>
      </c>
      <c r="D67" s="32">
        <f>IF(AND(E55&lt;&gt;"",G55&lt;&gt;""),IF(E55&gt;G55,D55,B55),"")</f>
        <v>0</v>
      </c>
      <c r="E67" s="33"/>
      <c r="F67" s="32" t="s">
        <v>64</v>
      </c>
      <c r="G67" s="33"/>
      <c r="H67" s="64" t="s">
        <v>118</v>
      </c>
      <c r="I67" s="30"/>
      <c r="J67" s="8"/>
    </row>
    <row r="68" spans="1:10" ht="15">
      <c r="A68" s="65">
        <f t="shared" si="1"/>
        <v>67</v>
      </c>
      <c r="B68" s="65">
        <f>IF(AND(E56&lt;&gt;"",G56&lt;&gt;""),IF(E56&gt;G56,B56,D56),"")</f>
        <v>0</v>
      </c>
      <c r="C68" s="65" t="s">
        <v>41</v>
      </c>
      <c r="D68" s="65">
        <f>IF(AND(E57&lt;&gt;"",G57&lt;&gt;""),IF(E57&gt;G57,B57,D57),"")</f>
        <v>0</v>
      </c>
      <c r="E68" s="66"/>
      <c r="F68" s="65" t="s">
        <v>64</v>
      </c>
      <c r="G68" s="66"/>
      <c r="H68" s="67" t="s">
        <v>119</v>
      </c>
      <c r="I68" s="30"/>
      <c r="J68" s="8"/>
    </row>
    <row r="69" spans="1:10" ht="15">
      <c r="A69" s="68">
        <f t="shared" si="1"/>
        <v>68</v>
      </c>
      <c r="B69" s="68">
        <f>IF(AND(E56&lt;&gt;"",G56&lt;&gt;""),IF(E56&gt;G56,D56,B56),"")</f>
        <v>0</v>
      </c>
      <c r="C69" s="68" t="s">
        <v>41</v>
      </c>
      <c r="D69" s="68">
        <f>IF(AND(E57&lt;&gt;"",G57&lt;&gt;""),IF(E57&gt;G57,D57,B57),"")</f>
        <v>0</v>
      </c>
      <c r="E69" s="69"/>
      <c r="F69" s="68" t="s">
        <v>64</v>
      </c>
      <c r="G69" s="69"/>
      <c r="H69" s="70" t="s">
        <v>120</v>
      </c>
      <c r="I69" s="30"/>
      <c r="J69" s="8"/>
    </row>
    <row r="70" spans="1:10" ht="15">
      <c r="A70" s="53">
        <f t="shared" si="1"/>
        <v>69</v>
      </c>
      <c r="B70" s="53">
        <f>IF(AND(E50&lt;&gt;"",G50&lt;&gt;""),IF(E50&gt;G50,B50,D50),"")</f>
        <v>0</v>
      </c>
      <c r="C70" s="53" t="s">
        <v>41</v>
      </c>
      <c r="D70" s="53">
        <f>IF(AND(E51&lt;&gt;"",G51&lt;&gt;""),IF(E51&gt;G51,B51,D51),"")</f>
        <v>0</v>
      </c>
      <c r="E70" s="54"/>
      <c r="F70" s="53" t="s">
        <v>64</v>
      </c>
      <c r="G70" s="54"/>
      <c r="H70" s="71" t="s">
        <v>121</v>
      </c>
      <c r="I70" s="30"/>
      <c r="J70" s="8"/>
    </row>
    <row r="71" spans="1:10" ht="15">
      <c r="A71" s="32">
        <f t="shared" si="1"/>
        <v>70</v>
      </c>
      <c r="B71" s="32">
        <f>IF(AND(E50&lt;&gt;"",G50&lt;&gt;""),IF(E50&gt;G50,D50,B50),"")</f>
        <v>0</v>
      </c>
      <c r="C71" s="32" t="s">
        <v>41</v>
      </c>
      <c r="D71" s="32">
        <f>IF(AND(E51&lt;&gt;"",G51&lt;&gt;""),IF(E51&gt;G51,D51,B51),"")</f>
        <v>0</v>
      </c>
      <c r="E71" s="33"/>
      <c r="F71" s="32" t="s">
        <v>64</v>
      </c>
      <c r="G71" s="33"/>
      <c r="H71" s="64" t="s">
        <v>122</v>
      </c>
      <c r="I71" s="30"/>
      <c r="J71" s="8"/>
    </row>
    <row r="72" spans="1:10" ht="15">
      <c r="A72" s="26">
        <f t="shared" si="1"/>
        <v>71</v>
      </c>
      <c r="B72" s="26">
        <f>IF(AND(E52&lt;&gt;"",G52&lt;&gt;""),IF(E52&gt;G52,B52,D52),"")</f>
        <v>0</v>
      </c>
      <c r="C72" s="26" t="s">
        <v>41</v>
      </c>
      <c r="D72" s="26">
        <f>IF(AND(E53&lt;&gt;"",G53&lt;&gt;""),IF(E53&gt;G53,B53,D53),"")</f>
        <v>0</v>
      </c>
      <c r="E72" s="27"/>
      <c r="F72" s="26" t="s">
        <v>64</v>
      </c>
      <c r="G72" s="27"/>
      <c r="H72" s="63" t="s">
        <v>123</v>
      </c>
      <c r="I72" s="30"/>
      <c r="J72" s="8"/>
    </row>
    <row r="73" spans="1:10" ht="15">
      <c r="A73" s="72">
        <f t="shared" si="1"/>
        <v>72</v>
      </c>
      <c r="B73" s="72">
        <f>IF(AND(E52&lt;&gt;"",G52&lt;&gt;""),IF(E52&gt;G52,D52,B52),"")</f>
        <v>0</v>
      </c>
      <c r="C73" s="72" t="s">
        <v>41</v>
      </c>
      <c r="D73" s="72">
        <f>IF(AND(E53&lt;&gt;"",G53&lt;&gt;""),IF(E53&gt;G53,D53,B53),"")</f>
        <v>0</v>
      </c>
      <c r="E73" s="73"/>
      <c r="F73" s="72" t="s">
        <v>64</v>
      </c>
      <c r="G73" s="73"/>
      <c r="H73" s="74" t="s">
        <v>124</v>
      </c>
      <c r="I73" s="30"/>
      <c r="J73" s="8"/>
    </row>
    <row r="74" spans="1:10" ht="15">
      <c r="A74" s="68">
        <f t="shared" si="1"/>
        <v>73</v>
      </c>
      <c r="B74" s="68">
        <f>IF(AND(E58&lt;&gt;"",G58&lt;&gt;""),IF(E58&gt;G58,D58,B58),"")</f>
        <v>0</v>
      </c>
      <c r="C74" s="68" t="s">
        <v>41</v>
      </c>
      <c r="D74" s="68">
        <f>IF(AND(E59&lt;&gt;"",G59&lt;&gt;""),IF(E59&gt;G59,D59,B59),"")</f>
        <v>0</v>
      </c>
      <c r="E74" s="69"/>
      <c r="F74" s="68" t="s">
        <v>64</v>
      </c>
      <c r="G74" s="69"/>
      <c r="H74" s="75" t="s">
        <v>125</v>
      </c>
      <c r="I74" s="30"/>
      <c r="J74" s="8"/>
    </row>
    <row r="75" spans="1:10" ht="15">
      <c r="A75" s="65">
        <f t="shared" si="1"/>
        <v>74</v>
      </c>
      <c r="B75" s="65">
        <f>IF(AND(E58&lt;&gt;"",G58&lt;&gt;""),IF(E58&gt;G58,B58,D58),"")</f>
        <v>0</v>
      </c>
      <c r="C75" s="65" t="s">
        <v>41</v>
      </c>
      <c r="D75" s="65">
        <f>IF(AND(E59&lt;&gt;"",G59&lt;&gt;""),IF(E59&gt;G59,B59,D59),"")</f>
        <v>0</v>
      </c>
      <c r="E75" s="66"/>
      <c r="F75" s="65" t="s">
        <v>64</v>
      </c>
      <c r="G75" s="66"/>
      <c r="H75" s="76" t="s">
        <v>126</v>
      </c>
      <c r="I75" s="30"/>
      <c r="J75" s="8"/>
    </row>
    <row r="76" spans="1:10" ht="15">
      <c r="A76" s="32">
        <f t="shared" si="1"/>
        <v>75</v>
      </c>
      <c r="B76" s="32">
        <f>IF(AND(E60&lt;&gt;"",G60&lt;&gt;""),IF(E60&gt;G60,D60,B60),"")</f>
        <v>0</v>
      </c>
      <c r="C76" s="32" t="s">
        <v>41</v>
      </c>
      <c r="D76" s="32">
        <f>IF(AND(E61&lt;&gt;"",G61&lt;&gt;""),IF(E61&gt;G61,D61,B61),"")</f>
        <v>0</v>
      </c>
      <c r="E76" s="33"/>
      <c r="F76" s="32" t="s">
        <v>64</v>
      </c>
      <c r="G76" s="33"/>
      <c r="H76" s="62" t="s">
        <v>127</v>
      </c>
      <c r="I76" s="30"/>
      <c r="J76" s="8"/>
    </row>
    <row r="77" spans="1:10" ht="15">
      <c r="A77" s="36">
        <f t="shared" si="1"/>
        <v>76</v>
      </c>
      <c r="B77" s="77">
        <f>IF(AND(E60&lt;&gt;"",G60&lt;&gt;""),IF(E60&gt;G60,B60,D60),"")</f>
        <v>0</v>
      </c>
      <c r="C77" s="77" t="s">
        <v>41</v>
      </c>
      <c r="D77" s="77">
        <f>IF(AND(E61&lt;&gt;"",G61&lt;&gt;""),IF(E61&gt;G61,B61,D61),"")</f>
        <v>0</v>
      </c>
      <c r="E77" s="78"/>
      <c r="F77" s="77" t="s">
        <v>64</v>
      </c>
      <c r="G77" s="78"/>
      <c r="H77" s="79" t="s">
        <v>128</v>
      </c>
      <c r="I77" s="30"/>
      <c r="J77" s="8"/>
    </row>
    <row r="78" spans="1:10" ht="15">
      <c r="A78" s="72">
        <f t="shared" si="1"/>
        <v>77</v>
      </c>
      <c r="B78" s="72">
        <f>IF(AND(E62&lt;&gt;"",G62&lt;&gt;""),IF(E62&gt;G62,D62,B62),"")</f>
        <v>0</v>
      </c>
      <c r="C78" s="72" t="s">
        <v>41</v>
      </c>
      <c r="D78" s="72">
        <f>IF(AND(E63&lt;&gt;"",G63&lt;&gt;""),IF(E63&gt;G63,D63,B63),"")</f>
        <v>0</v>
      </c>
      <c r="E78" s="73"/>
      <c r="F78" s="72" t="s">
        <v>64</v>
      </c>
      <c r="G78" s="73"/>
      <c r="H78" s="80" t="s">
        <v>129</v>
      </c>
      <c r="I78" s="30"/>
      <c r="J78" s="8"/>
    </row>
    <row r="79" spans="1:10" ht="15">
      <c r="A79" s="26">
        <f t="shared" si="1"/>
        <v>78</v>
      </c>
      <c r="B79" s="26">
        <f>IF(AND(E62&lt;&gt;"",G62&lt;&gt;""),IF(E62&gt;G62,B62,D62),"")</f>
        <v>0</v>
      </c>
      <c r="C79" s="26" t="s">
        <v>41</v>
      </c>
      <c r="D79" s="26">
        <f>IF(AND(E63&lt;&gt;"",G63&lt;&gt;""),IF(E63&gt;G63,B63,D63),"")</f>
        <v>0</v>
      </c>
      <c r="E79" s="27"/>
      <c r="F79" s="26" t="s">
        <v>64</v>
      </c>
      <c r="G79" s="27"/>
      <c r="H79" s="44" t="s">
        <v>130</v>
      </c>
      <c r="I79" s="30"/>
      <c r="J79" s="8"/>
    </row>
    <row r="80" spans="1:10" ht="15">
      <c r="A80" s="32">
        <f t="shared" si="1"/>
        <v>79</v>
      </c>
      <c r="B80" s="32">
        <f>IF(AND(E64&lt;&gt;"",G64&lt;&gt;""),IF(E64&gt;G64,D64,B64),"")</f>
        <v>0</v>
      </c>
      <c r="C80" s="32" t="s">
        <v>41</v>
      </c>
      <c r="D80" s="32">
        <f>IF(AND(E65&lt;&gt;"",G65&lt;&gt;""),IF(E65&gt;G65,D65,B65),"")</f>
        <v>0</v>
      </c>
      <c r="E80" s="33"/>
      <c r="F80" s="32" t="s">
        <v>64</v>
      </c>
      <c r="G80" s="33"/>
      <c r="H80" s="62" t="s">
        <v>131</v>
      </c>
      <c r="I80" s="30"/>
      <c r="J80" s="8"/>
    </row>
    <row r="81" spans="1:10" ht="15">
      <c r="A81" s="68">
        <f t="shared" si="1"/>
        <v>80</v>
      </c>
      <c r="B81" s="81">
        <f>IF(AND(E64&lt;&gt;"",G64&lt;&gt;""),IF(E64&gt;G64,B64,D64),"")</f>
        <v>0</v>
      </c>
      <c r="C81" s="68" t="s">
        <v>41</v>
      </c>
      <c r="D81" s="68">
        <f>IF(AND(E65&lt;&gt;"",G65&lt;&gt;""),IF(E65&gt;G65,B65,D65),"")</f>
        <v>0</v>
      </c>
      <c r="E81" s="69"/>
      <c r="F81" s="68" t="s">
        <v>64</v>
      </c>
      <c r="G81" s="69"/>
      <c r="H81" s="75" t="s">
        <v>132</v>
      </c>
      <c r="I81" s="30"/>
      <c r="J81" s="8"/>
    </row>
  </sheetData>
  <sheetProtection selectLockedCells="1" selectUnlockedCells="1"/>
  <mergeCells count="3">
    <mergeCell ref="B1:D1"/>
    <mergeCell ref="E1:G1"/>
    <mergeCell ref="L1:M1"/>
  </mergeCells>
  <printOptions/>
  <pageMargins left="0.3402777777777778" right="0.15763888888888888" top="0.7479166666666667" bottom="0.1701388888888889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="90" zoomScaleNormal="90" workbookViewId="0" topLeftCell="A1">
      <selection activeCell="A1" sqref="A1"/>
    </sheetView>
  </sheetViews>
  <sheetFormatPr defaultColWidth="8.00390625" defaultRowHeight="15"/>
  <cols>
    <col min="1" max="1" width="20.28125" style="82" customWidth="1"/>
    <col min="2" max="5" width="20.28125" style="0" customWidth="1"/>
    <col min="6" max="6" width="2.7109375" style="0" customWidth="1"/>
    <col min="7" max="16384" width="9.00390625" style="0" customWidth="1"/>
  </cols>
  <sheetData>
    <row r="1" spans="1:6" s="85" customFormat="1" ht="18.75">
      <c r="A1" s="83" t="s">
        <v>65</v>
      </c>
      <c r="B1" s="83"/>
      <c r="C1" s="83"/>
      <c r="D1" s="84"/>
      <c r="E1" s="84"/>
      <c r="F1" s="84"/>
    </row>
    <row r="2" spans="1:2" ht="15">
      <c r="A2" s="86">
        <f>Mérkőzések!E2</f>
        <v>0</v>
      </c>
      <c r="B2" s="87">
        <f>Mérkőzések!B2</f>
        <v>0</v>
      </c>
    </row>
    <row r="3" spans="1:2" ht="15">
      <c r="A3" s="88"/>
      <c r="B3" s="89">
        <f>Mérkőzések!I2</f>
        <v>0</v>
      </c>
    </row>
    <row r="4" spans="1:2" ht="15">
      <c r="A4" s="86">
        <f>Mérkőzések!G2</f>
        <v>0</v>
      </c>
      <c r="B4" s="87">
        <f>Mérkőzések!D2</f>
        <v>0</v>
      </c>
    </row>
    <row r="5" spans="1:2" ht="15">
      <c r="A5" s="89"/>
      <c r="B5" s="82"/>
    </row>
    <row r="6" spans="1:2" ht="15">
      <c r="A6" s="86">
        <f>Mérkőzések!E3</f>
        <v>0</v>
      </c>
      <c r="B6" s="87">
        <f>Mérkőzések!B3</f>
        <v>0</v>
      </c>
    </row>
    <row r="7" spans="1:2" ht="15">
      <c r="A7" s="88"/>
      <c r="B7" s="89">
        <f>Mérkőzések!I3</f>
        <v>0</v>
      </c>
    </row>
    <row r="8" spans="1:3" ht="15">
      <c r="A8" s="86">
        <f>Mérkőzések!G3</f>
        <v>0</v>
      </c>
      <c r="B8" s="87">
        <f>Mérkőzések!D3</f>
        <v>0</v>
      </c>
      <c r="C8" s="90"/>
    </row>
    <row r="9" ht="15">
      <c r="B9" s="82"/>
    </row>
    <row r="10" spans="1:2" ht="15">
      <c r="A10" s="86">
        <f>Mérkőzések!E4</f>
        <v>0</v>
      </c>
      <c r="B10" s="87">
        <f>Mérkőzések!B4</f>
        <v>0</v>
      </c>
    </row>
    <row r="11" spans="1:2" ht="15">
      <c r="A11" s="88"/>
      <c r="B11" s="89">
        <f>Mérkőzések!I4</f>
        <v>0</v>
      </c>
    </row>
    <row r="12" spans="1:2" ht="15">
      <c r="A12" s="86">
        <f>Mérkőzések!G4</f>
        <v>0</v>
      </c>
      <c r="B12" s="87">
        <f>Mérkőzések!D4</f>
        <v>0</v>
      </c>
    </row>
    <row r="13" spans="1:2" ht="15">
      <c r="A13" s="89"/>
      <c r="B13" s="82"/>
    </row>
    <row r="14" spans="1:2" ht="15">
      <c r="A14" s="86">
        <f>Mérkőzések!E5</f>
        <v>0</v>
      </c>
      <c r="B14" s="87">
        <f>Mérkőzések!B5</f>
        <v>0</v>
      </c>
    </row>
    <row r="15" spans="1:2" ht="15">
      <c r="A15" s="88"/>
      <c r="B15" s="89">
        <f>Mérkőzések!I5</f>
        <v>0</v>
      </c>
    </row>
    <row r="16" spans="1:2" ht="15">
      <c r="A16" s="86">
        <f>Mérkőzések!G5</f>
        <v>0</v>
      </c>
      <c r="B16" s="87">
        <f>Mérkőzések!D5</f>
        <v>0</v>
      </c>
    </row>
    <row r="17" ht="15">
      <c r="B17" s="82"/>
    </row>
    <row r="18" spans="1:2" ht="15">
      <c r="A18" s="86">
        <f>Mérkőzések!E6</f>
        <v>0</v>
      </c>
      <c r="B18" s="87">
        <f>Mérkőzések!B6</f>
        <v>0</v>
      </c>
    </row>
    <row r="19" spans="1:2" ht="15">
      <c r="A19" s="88"/>
      <c r="B19" s="89">
        <f>Mérkőzések!I6</f>
        <v>0</v>
      </c>
    </row>
    <row r="20" spans="1:2" ht="15">
      <c r="A20" s="86">
        <f>Mérkőzések!G6</f>
        <v>0</v>
      </c>
      <c r="B20" s="87">
        <f>Mérkőzések!D6</f>
        <v>0</v>
      </c>
    </row>
    <row r="21" spans="1:2" ht="15">
      <c r="A21" s="89"/>
      <c r="B21" s="82"/>
    </row>
    <row r="22" spans="1:2" ht="15">
      <c r="A22" s="86">
        <f>Mérkőzések!E7</f>
        <v>0</v>
      </c>
      <c r="B22" s="87">
        <f>Mérkőzések!B7</f>
        <v>0</v>
      </c>
    </row>
    <row r="23" spans="1:2" ht="15">
      <c r="A23" s="88"/>
      <c r="B23" s="89">
        <f>Mérkőzések!I7</f>
        <v>0</v>
      </c>
    </row>
    <row r="24" spans="1:2" ht="15">
      <c r="A24" s="86">
        <f>Mérkőzések!G7</f>
        <v>0</v>
      </c>
      <c r="B24" s="87">
        <f>Mérkőzések!D7</f>
        <v>0</v>
      </c>
    </row>
    <row r="25" ht="15">
      <c r="B25" s="82"/>
    </row>
    <row r="26" spans="1:2" ht="15">
      <c r="A26" s="86">
        <f>Mérkőzések!E8</f>
        <v>0</v>
      </c>
      <c r="B26" s="87">
        <f>Mérkőzések!B8</f>
        <v>0</v>
      </c>
    </row>
    <row r="27" spans="1:2" ht="15">
      <c r="A27" s="88"/>
      <c r="B27" s="89">
        <f>Mérkőzések!I8</f>
        <v>0</v>
      </c>
    </row>
    <row r="28" spans="1:2" ht="15">
      <c r="A28" s="86">
        <f>Mérkőzések!G8</f>
        <v>0</v>
      </c>
      <c r="B28" s="87">
        <f>Mérkőzések!D8</f>
        <v>0</v>
      </c>
    </row>
    <row r="29" spans="1:2" ht="15">
      <c r="A29" s="89"/>
      <c r="B29" s="82"/>
    </row>
    <row r="30" spans="1:3" ht="15">
      <c r="A30" s="86">
        <f>Mérkőzések!E9</f>
        <v>0</v>
      </c>
      <c r="B30" s="87">
        <f>Mérkőzések!B9</f>
        <v>0</v>
      </c>
      <c r="C30" s="91"/>
    </row>
    <row r="31" spans="1:2" ht="15">
      <c r="A31" s="88"/>
      <c r="B31" s="89">
        <f>Mérkőzések!I9</f>
        <v>0</v>
      </c>
    </row>
    <row r="32" spans="1:2" ht="15">
      <c r="A32" s="86">
        <f>Mérkőzések!G9</f>
        <v>0</v>
      </c>
      <c r="B32" s="87">
        <f>Mérkőzések!D9</f>
        <v>0</v>
      </c>
    </row>
    <row r="33" ht="15">
      <c r="B33" s="82"/>
    </row>
    <row r="34" spans="1:3" ht="15">
      <c r="A34" s="86">
        <f>Mérkőzések!E10</f>
        <v>0</v>
      </c>
      <c r="B34" s="87">
        <f>Mérkőzések!B10</f>
        <v>0</v>
      </c>
      <c r="C34" s="91"/>
    </row>
    <row r="35" spans="1:2" ht="15">
      <c r="A35" s="88"/>
      <c r="B35" s="89">
        <f>Mérkőzések!I10</f>
        <v>0</v>
      </c>
    </row>
    <row r="36" spans="1:2" ht="15">
      <c r="A36" s="86">
        <f>Mérkőzések!G10</f>
        <v>0</v>
      </c>
      <c r="B36" s="87">
        <f>Mérkőzések!D10</f>
        <v>0</v>
      </c>
    </row>
    <row r="37" spans="1:2" ht="15">
      <c r="A37" s="89"/>
      <c r="B37" s="82"/>
    </row>
    <row r="38" spans="1:2" ht="15">
      <c r="A38" s="86">
        <f>Mérkőzések!E11</f>
        <v>0</v>
      </c>
      <c r="B38" s="87">
        <f>Mérkőzések!B11</f>
        <v>0</v>
      </c>
    </row>
    <row r="39" spans="1:2" ht="15">
      <c r="A39" s="88"/>
      <c r="B39" s="89">
        <f>Mérkőzések!I11</f>
        <v>0</v>
      </c>
    </row>
    <row r="40" spans="1:2" ht="15">
      <c r="A40" s="86">
        <f>Mérkőzések!G11</f>
        <v>0</v>
      </c>
      <c r="B40" s="87">
        <f>Mérkőzések!D11</f>
        <v>0</v>
      </c>
    </row>
    <row r="41" ht="15">
      <c r="B41" s="82"/>
    </row>
    <row r="42" spans="1:2" ht="15">
      <c r="A42" s="86">
        <f>Mérkőzések!E12</f>
        <v>0</v>
      </c>
      <c r="B42" s="87">
        <f>Mérkőzések!B12</f>
        <v>0</v>
      </c>
    </row>
    <row r="43" spans="1:2" ht="15">
      <c r="A43" s="88"/>
      <c r="B43" s="89">
        <f>Mérkőzések!I12</f>
        <v>0</v>
      </c>
    </row>
    <row r="44" spans="1:2" ht="15">
      <c r="A44" s="86">
        <f>Mérkőzések!G12</f>
        <v>0</v>
      </c>
      <c r="B44" s="87">
        <f>Mérkőzések!D12</f>
        <v>0</v>
      </c>
    </row>
    <row r="45" spans="1:2" ht="15">
      <c r="A45" s="89"/>
      <c r="B45" s="82"/>
    </row>
    <row r="46" spans="1:3" ht="15">
      <c r="A46" s="86">
        <f>Mérkőzések!E13</f>
        <v>0</v>
      </c>
      <c r="B46" s="87">
        <f>Mérkőzések!B13</f>
        <v>0</v>
      </c>
      <c r="C46" s="91"/>
    </row>
    <row r="47" spans="1:2" ht="15">
      <c r="A47" s="88"/>
      <c r="B47" s="89">
        <f>Mérkőzések!I13</f>
        <v>0</v>
      </c>
    </row>
    <row r="48" spans="1:2" ht="15">
      <c r="A48" s="86">
        <f>Mérkőzések!G13</f>
        <v>0</v>
      </c>
      <c r="B48" s="87">
        <f>Mérkőzések!D13</f>
        <v>0</v>
      </c>
    </row>
    <row r="49" ht="15">
      <c r="B49" s="82"/>
    </row>
    <row r="50" spans="1:3" ht="15">
      <c r="A50" s="86">
        <f>Mérkőzések!E14</f>
        <v>0</v>
      </c>
      <c r="B50" s="87">
        <f>Mérkőzések!B14</f>
        <v>0</v>
      </c>
      <c r="C50" s="91"/>
    </row>
    <row r="51" spans="1:2" ht="15">
      <c r="A51" s="88"/>
      <c r="B51" s="89">
        <f>Mérkőzések!I14</f>
        <v>0</v>
      </c>
    </row>
    <row r="52" spans="1:2" ht="15">
      <c r="A52" s="86">
        <f>Mérkőzések!G14</f>
        <v>0</v>
      </c>
      <c r="B52" s="87">
        <f>Mérkőzések!D14</f>
        <v>0</v>
      </c>
    </row>
    <row r="53" spans="1:2" ht="15">
      <c r="A53" s="89"/>
      <c r="B53" s="82"/>
    </row>
    <row r="54" spans="1:2" ht="15">
      <c r="A54" s="86">
        <f>Mérkőzések!E15</f>
        <v>0</v>
      </c>
      <c r="B54" s="87">
        <f>Mérkőzések!B15</f>
        <v>0</v>
      </c>
    </row>
    <row r="55" spans="1:2" ht="15">
      <c r="A55" s="88"/>
      <c r="B55" s="89">
        <f>Mérkőzések!I15</f>
        <v>0</v>
      </c>
    </row>
    <row r="56" spans="1:2" ht="15">
      <c r="A56" s="86">
        <f>Mérkőzések!G15</f>
        <v>0</v>
      </c>
      <c r="B56" s="87">
        <f>Mérkőzések!D15</f>
        <v>0</v>
      </c>
    </row>
    <row r="57" ht="15">
      <c r="B57" s="82"/>
    </row>
    <row r="58" spans="1:2" ht="15">
      <c r="A58" s="86">
        <f>Mérkőzések!E16</f>
        <v>0</v>
      </c>
      <c r="B58" s="87">
        <f>Mérkőzések!B16</f>
        <v>0</v>
      </c>
    </row>
    <row r="59" spans="1:2" ht="15">
      <c r="A59" s="88"/>
      <c r="B59" s="89">
        <f>Mérkőzések!I16</f>
        <v>0</v>
      </c>
    </row>
    <row r="60" spans="1:2" ht="15">
      <c r="A60" s="86">
        <f>Mérkőzések!G16</f>
        <v>0</v>
      </c>
      <c r="B60" s="87">
        <f>Mérkőzések!D16</f>
        <v>0</v>
      </c>
    </row>
    <row r="61" spans="1:2" ht="15">
      <c r="A61" s="89"/>
      <c r="B61" s="82"/>
    </row>
    <row r="62" spans="1:2" ht="15">
      <c r="A62" s="86">
        <f>Mérkőzések!E17</f>
        <v>0</v>
      </c>
      <c r="B62" s="87">
        <f>Mérkőzések!B17</f>
        <v>0</v>
      </c>
    </row>
    <row r="63" spans="1:2" ht="15">
      <c r="A63" s="88"/>
      <c r="B63" s="89">
        <f>Mérkőzések!I17</f>
        <v>0</v>
      </c>
    </row>
    <row r="64" spans="1:2" ht="15">
      <c r="A64" s="86">
        <f>Mérkőzések!G17</f>
        <v>0</v>
      </c>
      <c r="B64" s="87">
        <f>Mérkőzések!D17</f>
        <v>0</v>
      </c>
    </row>
  </sheetData>
  <sheetProtection selectLockedCells="1" selectUnlockedCells="1"/>
  <mergeCells count="1">
    <mergeCell ref="A1:C1"/>
  </mergeCells>
  <printOptions/>
  <pageMargins left="0.15763888888888888" right="0.15763888888888888" top="0.43333333333333335" bottom="0.74791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workbookViewId="0" topLeftCell="A1">
      <selection activeCell="B29" sqref="B29"/>
    </sheetView>
  </sheetViews>
  <sheetFormatPr defaultColWidth="8.00390625" defaultRowHeight="15"/>
  <cols>
    <col min="1" max="1" width="3.140625" style="0" customWidth="1"/>
    <col min="2" max="5" width="20.28125" style="0" customWidth="1"/>
    <col min="6" max="6" width="20.28125" style="82" customWidth="1"/>
    <col min="7" max="10" width="20.28125" style="0" customWidth="1"/>
    <col min="11" max="11" width="2.7109375" style="0" customWidth="1"/>
    <col min="12" max="16384" width="9.00390625" style="0" customWidth="1"/>
  </cols>
  <sheetData>
    <row r="1" spans="1:11" s="85" customFormat="1" ht="18.75">
      <c r="A1" s="92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6:7" ht="15">
      <c r="F2" s="93">
        <f>Mérkőzések!B18</f>
        <v>0</v>
      </c>
      <c r="G2" s="94">
        <f>Mérkőzések!E18</f>
        <v>0</v>
      </c>
    </row>
    <row r="3" spans="4:8" ht="15">
      <c r="D3" s="86">
        <f>Mérkőzések!E38</f>
        <v>0</v>
      </c>
      <c r="E3" s="95">
        <f>Mérkőzések!B38</f>
        <v>0</v>
      </c>
      <c r="F3" s="89">
        <f>Mérkőzések!I18</f>
        <v>0</v>
      </c>
      <c r="G3" s="96">
        <f>Mérkőzések!B34</f>
        <v>0</v>
      </c>
      <c r="H3" s="94">
        <f>Mérkőzések!E34</f>
        <v>0</v>
      </c>
    </row>
    <row r="4" spans="4:8" ht="15">
      <c r="D4" s="97"/>
      <c r="F4" s="93">
        <f>Mérkőzések!D18</f>
        <v>0</v>
      </c>
      <c r="G4" s="94">
        <f>Mérkőzések!G18</f>
        <v>0</v>
      </c>
      <c r="H4" s="98"/>
    </row>
    <row r="5" spans="3:9" ht="15">
      <c r="C5" s="86">
        <f>Mérkőzések!E54</f>
        <v>0</v>
      </c>
      <c r="D5" s="99">
        <f>Mérkőzések!B54</f>
        <v>0</v>
      </c>
      <c r="E5" s="89">
        <f>Mérkőzések!I38</f>
        <v>0</v>
      </c>
      <c r="G5" s="89">
        <f>Mérkőzések!I34</f>
        <v>0</v>
      </c>
      <c r="H5" s="87">
        <f>Mérkőzések!B50</f>
        <v>0</v>
      </c>
      <c r="I5" s="94">
        <f>Mérkőzések!E50</f>
        <v>0</v>
      </c>
    </row>
    <row r="6" spans="3:9" ht="15">
      <c r="C6" s="97"/>
      <c r="D6" s="97"/>
      <c r="F6" s="93">
        <f>Mérkőzések!B19</f>
        <v>0</v>
      </c>
      <c r="G6" s="94">
        <f>Mérkőzések!E19</f>
        <v>0</v>
      </c>
      <c r="H6" s="98"/>
      <c r="I6" s="98"/>
    </row>
    <row r="7" spans="3:9" ht="15">
      <c r="C7" s="97"/>
      <c r="D7" s="86">
        <f>Mérkőzések!G38</f>
        <v>0</v>
      </c>
      <c r="E7" s="95">
        <f>Mérkőzések!D38</f>
        <v>0</v>
      </c>
      <c r="F7" s="89">
        <f>Mérkőzések!I19</f>
        <v>0</v>
      </c>
      <c r="G7" s="96">
        <f>Mérkőzések!D34</f>
        <v>0</v>
      </c>
      <c r="H7" s="94">
        <f>Mérkőzések!G34</f>
        <v>0</v>
      </c>
      <c r="I7" s="98"/>
    </row>
    <row r="8" spans="3:9" ht="15">
      <c r="C8" s="97"/>
      <c r="F8" s="93">
        <f>Mérkőzések!D19</f>
        <v>0</v>
      </c>
      <c r="G8" s="94">
        <f>Mérkőzések!G19</f>
        <v>0</v>
      </c>
      <c r="I8" s="98"/>
    </row>
    <row r="9" spans="2:10" ht="15">
      <c r="B9" s="86">
        <f>Mérkőzések!E66</f>
        <v>0</v>
      </c>
      <c r="C9" s="93">
        <f>Mérkőzések!B66</f>
        <v>0</v>
      </c>
      <c r="D9" s="89">
        <f>Mérkőzések!I54</f>
        <v>0</v>
      </c>
      <c r="H9" s="89">
        <f>Mérkőzések!I50</f>
        <v>0</v>
      </c>
      <c r="I9" s="99">
        <f>Mérkőzések!B70</f>
        <v>0</v>
      </c>
      <c r="J9" s="94">
        <f>Mérkőzések!E70</f>
        <v>0</v>
      </c>
    </row>
    <row r="10" spans="2:10" ht="15">
      <c r="B10" s="97"/>
      <c r="C10" s="97"/>
      <c r="F10" s="93">
        <f>Mérkőzések!B20</f>
        <v>0</v>
      </c>
      <c r="G10" s="94">
        <f>Mérkőzések!E20</f>
        <v>0</v>
      </c>
      <c r="I10" s="98"/>
      <c r="J10" s="98"/>
    </row>
    <row r="11" spans="2:10" ht="15">
      <c r="B11" s="97"/>
      <c r="C11" s="97"/>
      <c r="D11" s="86">
        <f>Mérkőzések!E39</f>
        <v>0</v>
      </c>
      <c r="E11" s="95">
        <f>Mérkőzések!B39</f>
        <v>0</v>
      </c>
      <c r="F11" s="89">
        <f>Mérkőzések!I20</f>
        <v>0</v>
      </c>
      <c r="G11" s="96">
        <f>Mérkőzések!B35</f>
        <v>0</v>
      </c>
      <c r="H11" s="94">
        <f>Mérkőzések!E35</f>
        <v>0</v>
      </c>
      <c r="I11" s="98"/>
      <c r="J11" s="98"/>
    </row>
    <row r="12" spans="2:10" ht="15">
      <c r="B12" s="97"/>
      <c r="C12" s="97"/>
      <c r="D12" s="97"/>
      <c r="F12" s="93">
        <f>Mérkőzések!D20</f>
        <v>0</v>
      </c>
      <c r="G12" s="94">
        <f>Mérkőzések!G20</f>
        <v>0</v>
      </c>
      <c r="H12" s="98"/>
      <c r="I12" s="98"/>
      <c r="J12" s="98"/>
    </row>
    <row r="13" spans="2:10" ht="15">
      <c r="B13" s="97"/>
      <c r="C13" s="86">
        <f>Mérkőzések!G54</f>
        <v>0</v>
      </c>
      <c r="D13" s="99">
        <f>Mérkőzések!D54</f>
        <v>0</v>
      </c>
      <c r="E13" s="89">
        <f>Mérkőzések!I39</f>
        <v>0</v>
      </c>
      <c r="G13" s="89">
        <f>Mérkőzések!I35</f>
        <v>0</v>
      </c>
      <c r="H13" s="87">
        <f>Mérkőzések!D50</f>
        <v>0</v>
      </c>
      <c r="I13" s="94">
        <f>Mérkőzések!G50</f>
        <v>0</v>
      </c>
      <c r="J13" s="98"/>
    </row>
    <row r="14" spans="2:10" ht="15">
      <c r="B14" s="97"/>
      <c r="C14" s="100"/>
      <c r="D14" s="97"/>
      <c r="F14" s="93">
        <f>Mérkőzések!B21</f>
        <v>0</v>
      </c>
      <c r="G14" s="94">
        <f>Mérkőzések!E21</f>
        <v>0</v>
      </c>
      <c r="H14" s="98"/>
      <c r="I14" s="100"/>
      <c r="J14" s="98"/>
    </row>
    <row r="15" spans="2:10" ht="15">
      <c r="B15" s="97"/>
      <c r="C15" s="100"/>
      <c r="D15" s="86">
        <f>Mérkőzések!G39</f>
        <v>0</v>
      </c>
      <c r="E15" s="95">
        <f>Mérkőzések!D39</f>
        <v>0</v>
      </c>
      <c r="F15" s="89">
        <f>Mérkőzések!I21</f>
        <v>0</v>
      </c>
      <c r="G15" s="96">
        <f>Mérkőzések!D35</f>
        <v>0</v>
      </c>
      <c r="H15" s="94">
        <f>Mérkőzések!G35</f>
        <v>0</v>
      </c>
      <c r="I15" s="100"/>
      <c r="J15" s="98"/>
    </row>
    <row r="16" spans="2:10" ht="15">
      <c r="B16" s="97"/>
      <c r="C16" s="100"/>
      <c r="F16" s="93">
        <f>Mérkőzések!D21</f>
        <v>0</v>
      </c>
      <c r="G16" s="94">
        <f>Mérkőzések!G21</f>
        <v>0</v>
      </c>
      <c r="I16" s="100"/>
      <c r="J16" s="101"/>
    </row>
    <row r="17" spans="2:10" ht="15">
      <c r="B17" s="102"/>
      <c r="C17" s="86">
        <f>Mérkőzések!E67</f>
        <v>0</v>
      </c>
      <c r="D17" s="103">
        <f>Mérkőzések!B67</f>
        <v>0</v>
      </c>
      <c r="F17" s="88"/>
      <c r="H17" s="103">
        <f>Mérkőzések!B71</f>
        <v>0</v>
      </c>
      <c r="I17" s="94">
        <f>Mérkőzések!E71</f>
        <v>0</v>
      </c>
      <c r="J17" s="101"/>
    </row>
    <row r="18" spans="1:11" ht="15">
      <c r="A18" s="104" t="s">
        <v>94</v>
      </c>
      <c r="B18" s="105">
        <f>Mérkőzések!M27</f>
        <v>0</v>
      </c>
      <c r="C18" s="106">
        <f>Mérkőzések!I66</f>
        <v>0</v>
      </c>
      <c r="D18" s="107" t="s">
        <v>134</v>
      </c>
      <c r="E18" s="106">
        <f>Mérkőzések!I67</f>
        <v>0</v>
      </c>
      <c r="F18" s="88"/>
      <c r="G18" s="108">
        <f>Mérkőzések!I71</f>
        <v>0</v>
      </c>
      <c r="H18" s="107" t="s">
        <v>135</v>
      </c>
      <c r="I18" s="108">
        <f>Mérkőzések!I70</f>
        <v>0</v>
      </c>
      <c r="J18" s="105">
        <f>Mérkőzések!M19</f>
        <v>0</v>
      </c>
      <c r="K18" s="104" t="s">
        <v>85</v>
      </c>
    </row>
    <row r="19" spans="2:10" ht="15">
      <c r="B19" s="97"/>
      <c r="C19" s="86">
        <f>Mérkőzések!G67</f>
        <v>0</v>
      </c>
      <c r="D19" s="103">
        <f>Mérkőzések!D67</f>
        <v>0</v>
      </c>
      <c r="H19" s="103">
        <f>Mérkőzések!D71</f>
        <v>0</v>
      </c>
      <c r="I19" s="94">
        <f>Mérkőzések!G71</f>
        <v>0</v>
      </c>
      <c r="J19" s="98"/>
    </row>
    <row r="20" spans="2:10" ht="15">
      <c r="B20" s="97"/>
      <c r="C20" s="100"/>
      <c r="F20" s="93">
        <f>Mérkőzések!B22</f>
        <v>0</v>
      </c>
      <c r="G20" s="94">
        <f>Mérkőzések!E22</f>
        <v>0</v>
      </c>
      <c r="I20" s="100"/>
      <c r="J20" s="98"/>
    </row>
    <row r="21" spans="2:10" ht="15">
      <c r="B21" s="97"/>
      <c r="C21" s="100"/>
      <c r="D21" s="86">
        <f>Mérkőzések!E40</f>
        <v>0</v>
      </c>
      <c r="E21" s="95">
        <f>Mérkőzések!B40</f>
        <v>0</v>
      </c>
      <c r="F21" s="89">
        <f>Mérkőzések!I22</f>
        <v>0</v>
      </c>
      <c r="G21" s="96">
        <f>Mérkőzések!B36</f>
        <v>0</v>
      </c>
      <c r="H21" s="94">
        <f>Mérkőzések!E36</f>
        <v>0</v>
      </c>
      <c r="I21" s="100"/>
      <c r="J21" s="98"/>
    </row>
    <row r="22" spans="2:10" ht="15">
      <c r="B22" s="97"/>
      <c r="C22" s="100"/>
      <c r="D22" s="97"/>
      <c r="F22" s="93">
        <f>Mérkőzések!D22</f>
        <v>0</v>
      </c>
      <c r="G22" s="94">
        <f>Mérkőzések!G22</f>
        <v>0</v>
      </c>
      <c r="H22" s="98"/>
      <c r="I22" s="100"/>
      <c r="J22" s="98"/>
    </row>
    <row r="23" spans="2:10" ht="15">
      <c r="B23" s="97"/>
      <c r="C23" s="86">
        <f>Mérkőzések!E55</f>
        <v>0</v>
      </c>
      <c r="D23" s="99">
        <f>Mérkőzések!B55</f>
        <v>0</v>
      </c>
      <c r="E23" s="89">
        <f>Mérkőzések!I40</f>
        <v>0</v>
      </c>
      <c r="G23" s="89">
        <f>Mérkőzések!I36</f>
        <v>0</v>
      </c>
      <c r="H23" s="87">
        <f>Mérkőzések!B51</f>
        <v>0</v>
      </c>
      <c r="I23" s="94">
        <f>Mérkőzések!E51</f>
        <v>0</v>
      </c>
      <c r="J23" s="98"/>
    </row>
    <row r="24" spans="2:10" ht="15">
      <c r="B24" s="97"/>
      <c r="C24" s="97"/>
      <c r="D24" s="97"/>
      <c r="F24" s="93">
        <f>Mérkőzések!B23</f>
        <v>0</v>
      </c>
      <c r="G24" s="94">
        <f>Mérkőzések!E23</f>
        <v>0</v>
      </c>
      <c r="H24" s="98"/>
      <c r="I24" s="98"/>
      <c r="J24" s="98"/>
    </row>
    <row r="25" spans="2:10" ht="15">
      <c r="B25" s="97"/>
      <c r="C25" s="97"/>
      <c r="D25" s="86">
        <f>Mérkőzések!G40</f>
        <v>0</v>
      </c>
      <c r="E25" s="95">
        <f>Mérkőzések!D40</f>
        <v>0</v>
      </c>
      <c r="F25" s="89">
        <f>Mérkőzések!I23</f>
        <v>0</v>
      </c>
      <c r="G25" s="96">
        <f>Mérkőzések!D36</f>
        <v>0</v>
      </c>
      <c r="H25" s="94">
        <f>Mérkőzések!G36</f>
        <v>0</v>
      </c>
      <c r="I25" s="98"/>
      <c r="J25" s="98"/>
    </row>
    <row r="26" spans="2:10" ht="15">
      <c r="B26" s="97"/>
      <c r="C26" s="97"/>
      <c r="F26" s="93">
        <f>Mérkőzések!D23</f>
        <v>0</v>
      </c>
      <c r="G26" s="94">
        <f>Mérkőzések!G23</f>
        <v>0</v>
      </c>
      <c r="I26" s="98"/>
      <c r="J26" s="98"/>
    </row>
    <row r="27" spans="2:10" ht="15">
      <c r="B27" s="86">
        <f>Mérkőzések!G66</f>
        <v>0</v>
      </c>
      <c r="C27" s="93">
        <f>Mérkőzések!D66</f>
        <v>0</v>
      </c>
      <c r="D27" s="89">
        <f>Mérkőzések!I55</f>
        <v>0</v>
      </c>
      <c r="H27" s="89">
        <f>Mérkőzések!I51</f>
        <v>0</v>
      </c>
      <c r="I27" s="99">
        <f>Mérkőzések!D70</f>
        <v>0</v>
      </c>
      <c r="J27" s="94">
        <f>Mérkőzések!G70</f>
        <v>0</v>
      </c>
    </row>
    <row r="28" spans="3:9" ht="15">
      <c r="C28" s="97"/>
      <c r="F28" s="93">
        <f>Mérkőzések!B24</f>
        <v>0</v>
      </c>
      <c r="G28" s="94">
        <f>Mérkőzések!E24</f>
        <v>0</v>
      </c>
      <c r="I28" s="98"/>
    </row>
    <row r="29" spans="3:9" ht="15">
      <c r="C29" s="97"/>
      <c r="D29" s="86">
        <f>Mérkőzések!E41</f>
        <v>0</v>
      </c>
      <c r="E29" s="95">
        <f>Mérkőzések!B41</f>
        <v>0</v>
      </c>
      <c r="F29" s="89">
        <f>Mérkőzések!I24</f>
        <v>0</v>
      </c>
      <c r="G29" s="96">
        <f>Mérkőzések!B37</f>
        <v>0</v>
      </c>
      <c r="H29" s="94">
        <f>Mérkőzések!E37</f>
        <v>0</v>
      </c>
      <c r="I29" s="98"/>
    </row>
    <row r="30" spans="3:9" ht="15">
      <c r="C30" s="97"/>
      <c r="D30" s="97"/>
      <c r="F30" s="93">
        <f>Mérkőzések!D24</f>
        <v>0</v>
      </c>
      <c r="G30" s="94">
        <f>Mérkőzések!G24</f>
        <v>0</v>
      </c>
      <c r="H30" s="98"/>
      <c r="I30" s="98"/>
    </row>
    <row r="31" spans="3:9" ht="15">
      <c r="C31" s="86">
        <f>Mérkőzések!G55</f>
        <v>0</v>
      </c>
      <c r="D31" s="99">
        <f>Mérkőzések!D55</f>
        <v>0</v>
      </c>
      <c r="E31" s="89">
        <f>Mérkőzések!I41</f>
        <v>0</v>
      </c>
      <c r="G31" s="89">
        <f>Mérkőzések!I37</f>
        <v>0</v>
      </c>
      <c r="H31" s="87">
        <f>Mérkőzések!D51</f>
        <v>0</v>
      </c>
      <c r="I31" s="94">
        <f>Mérkőzések!G51</f>
        <v>0</v>
      </c>
    </row>
    <row r="32" spans="4:8" ht="15">
      <c r="D32" s="97"/>
      <c r="F32" s="93">
        <f>Mérkőzések!B25</f>
        <v>0</v>
      </c>
      <c r="G32" s="94">
        <f>Mérkőzések!E25</f>
        <v>0</v>
      </c>
      <c r="H32" s="98"/>
    </row>
    <row r="33" spans="4:8" ht="15">
      <c r="D33" s="86">
        <f>Mérkőzések!G41</f>
        <v>0</v>
      </c>
      <c r="E33" s="95">
        <f>Mérkőzések!D41</f>
        <v>0</v>
      </c>
      <c r="F33" s="89">
        <f>Mérkőzések!I25</f>
        <v>0</v>
      </c>
      <c r="G33" s="96">
        <f>Mérkőzések!D37</f>
        <v>0</v>
      </c>
      <c r="H33" s="94">
        <f>Mérkőzések!G37</f>
        <v>0</v>
      </c>
    </row>
    <row r="34" spans="4:8" ht="15">
      <c r="D34" s="97"/>
      <c r="F34" s="93">
        <f>Mérkőzések!D25</f>
        <v>0</v>
      </c>
      <c r="G34" s="94">
        <f>Mérkőzések!G25</f>
        <v>0</v>
      </c>
      <c r="H34" s="98"/>
    </row>
    <row r="35" spans="4:8" ht="15">
      <c r="D35" s="97"/>
      <c r="H35" s="98"/>
    </row>
    <row r="36" spans="2:10" ht="15">
      <c r="B36" s="102" t="s">
        <v>136</v>
      </c>
      <c r="C36" s="102"/>
      <c r="D36" s="102"/>
      <c r="H36" s="101" t="s">
        <v>137</v>
      </c>
      <c r="I36" s="101"/>
      <c r="J36" s="101"/>
    </row>
    <row r="37" spans="3:9" ht="15">
      <c r="C37" s="86">
        <f>Mérkőzések!E56</f>
        <v>0</v>
      </c>
      <c r="D37" s="109">
        <f>Mérkőzések!B56</f>
        <v>0</v>
      </c>
      <c r="H37" s="110">
        <f>Mérkőzések!B52</f>
        <v>0</v>
      </c>
      <c r="I37" s="94">
        <f>Mérkőzések!E52</f>
        <v>0</v>
      </c>
    </row>
    <row r="38" spans="2:10" ht="15">
      <c r="B38" s="86">
        <f>Mérkőzések!E68</f>
        <v>0</v>
      </c>
      <c r="C38" s="111">
        <f>Mérkőzések!B68</f>
        <v>0</v>
      </c>
      <c r="D38" s="89">
        <f>Mérkőzések!I58</f>
        <v>0</v>
      </c>
      <c r="H38" s="89">
        <f>Mérkőzések!I52</f>
        <v>0</v>
      </c>
      <c r="I38" s="112">
        <f>Mérkőzések!B72</f>
        <v>0</v>
      </c>
      <c r="J38" s="94">
        <f>Mérkőzések!E72</f>
        <v>0</v>
      </c>
    </row>
    <row r="39" spans="2:10" ht="15">
      <c r="B39" s="102"/>
      <c r="C39" s="86">
        <f>Mérkőzések!G56</f>
        <v>0</v>
      </c>
      <c r="D39" s="109">
        <f>Mérkőzések!D56</f>
        <v>0</v>
      </c>
      <c r="H39" s="110">
        <f>Mérkőzések!D52</f>
        <v>0</v>
      </c>
      <c r="I39" s="94">
        <f>Mérkőzések!G52</f>
        <v>0</v>
      </c>
      <c r="J39" s="101"/>
    </row>
    <row r="40" spans="1:11" ht="15">
      <c r="A40" s="104" t="s">
        <v>98</v>
      </c>
      <c r="B40" s="105">
        <f>Mérkőzések!M31</f>
        <v>0</v>
      </c>
      <c r="C40" s="113" t="s">
        <v>138</v>
      </c>
      <c r="I40" s="113" t="s">
        <v>139</v>
      </c>
      <c r="J40" s="105">
        <f>Mérkőzések!M23</f>
        <v>0</v>
      </c>
      <c r="K40" s="104" t="s">
        <v>89</v>
      </c>
    </row>
    <row r="41" spans="2:10" ht="15">
      <c r="B41" s="114">
        <f>Mérkőzések!I68</f>
        <v>0</v>
      </c>
      <c r="C41" s="86">
        <f>Mérkőzések!E57</f>
        <v>0</v>
      </c>
      <c r="D41" s="109">
        <f>Mérkőzések!B57</f>
        <v>0</v>
      </c>
      <c r="H41" s="110">
        <f>Mérkőzések!B53</f>
        <v>0</v>
      </c>
      <c r="I41" s="94">
        <f>Mérkőzések!E53</f>
        <v>0</v>
      </c>
      <c r="J41" s="115">
        <f>Mérkőzések!I72</f>
        <v>0</v>
      </c>
    </row>
    <row r="42" spans="2:10" ht="15">
      <c r="B42" s="86">
        <f>Mérkőzések!G68</f>
        <v>0</v>
      </c>
      <c r="C42" s="111">
        <f>Mérkőzések!D68</f>
        <v>0</v>
      </c>
      <c r="D42" s="89">
        <f>Mérkőzések!I59</f>
        <v>0</v>
      </c>
      <c r="H42" s="89">
        <f>Mérkőzések!I53</f>
        <v>0</v>
      </c>
      <c r="I42" s="112">
        <f>Mérkőzések!D72</f>
        <v>0</v>
      </c>
      <c r="J42" s="94">
        <f>Mérkőzések!G72</f>
        <v>0</v>
      </c>
    </row>
    <row r="43" spans="3:9" ht="15">
      <c r="C43" s="86">
        <f>Mérkőzések!G57</f>
        <v>0</v>
      </c>
      <c r="D43" s="109">
        <f>Mérkőzések!D57</f>
        <v>0</v>
      </c>
      <c r="H43" s="110">
        <f>Mérkőzések!D53</f>
        <v>0</v>
      </c>
      <c r="I43" s="94">
        <f>Mérkőzések!G53</f>
        <v>0</v>
      </c>
    </row>
    <row r="44" spans="3:9" ht="15">
      <c r="C44" s="97"/>
      <c r="I44" s="98"/>
    </row>
    <row r="45" spans="2:10" ht="15">
      <c r="B45" s="107"/>
      <c r="C45" s="116"/>
      <c r="I45" s="117"/>
      <c r="J45" s="118"/>
    </row>
    <row r="46" spans="2:10" ht="15">
      <c r="B46" s="86">
        <f>Mérkőzések!E69</f>
        <v>0</v>
      </c>
      <c r="C46" s="119">
        <f>Mérkőzések!B69</f>
        <v>0</v>
      </c>
      <c r="I46" s="120">
        <f>Mérkőzések!B73</f>
        <v>0</v>
      </c>
      <c r="J46" s="94">
        <f>Mérkőzések!E73</f>
        <v>0</v>
      </c>
    </row>
    <row r="47" spans="1:11" ht="15">
      <c r="A47" s="104" t="s">
        <v>100</v>
      </c>
      <c r="B47" s="105">
        <f>Mérkőzések!M33</f>
        <v>0</v>
      </c>
      <c r="C47" s="107" t="s">
        <v>140</v>
      </c>
      <c r="D47" s="121">
        <f>Mérkőzések!I69</f>
        <v>0</v>
      </c>
      <c r="H47" s="122">
        <f>Mérkőzések!I73</f>
        <v>0</v>
      </c>
      <c r="I47" s="123" t="s">
        <v>141</v>
      </c>
      <c r="J47" s="105">
        <f>Mérkőzések!M25</f>
        <v>0</v>
      </c>
      <c r="K47" s="104" t="s">
        <v>91</v>
      </c>
    </row>
    <row r="48" spans="2:10" ht="15">
      <c r="B48" s="86">
        <f>Mérkőzések!G69</f>
        <v>0</v>
      </c>
      <c r="C48" s="119">
        <f>Mérkőzések!D69</f>
        <v>0</v>
      </c>
      <c r="I48" s="120">
        <f>Mérkőzések!D73</f>
        <v>0</v>
      </c>
      <c r="J48" s="94">
        <f>Mérkőzések!G73</f>
        <v>0</v>
      </c>
    </row>
  </sheetData>
  <sheetProtection selectLockedCells="1" selectUnlockedCells="1"/>
  <mergeCells count="3">
    <mergeCell ref="A1:K1"/>
    <mergeCell ref="B36:D36"/>
    <mergeCell ref="H36:J36"/>
  </mergeCells>
  <printOptions/>
  <pageMargins left="0.39375" right="0.15763888888888888" top="0.43333333333333335" bottom="0.19652777777777777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workbookViewId="0" topLeftCell="A1">
      <selection activeCell="H31" sqref="H31"/>
    </sheetView>
  </sheetViews>
  <sheetFormatPr defaultColWidth="8.00390625" defaultRowHeight="15"/>
  <cols>
    <col min="1" max="1" width="2.00390625" style="0" customWidth="1"/>
    <col min="2" max="5" width="20.28125" style="0" customWidth="1"/>
    <col min="6" max="6" width="20.28125" style="82" customWidth="1"/>
    <col min="7" max="10" width="20.28125" style="0" customWidth="1"/>
    <col min="11" max="11" width="2.7109375" style="0" customWidth="1"/>
    <col min="12" max="16384" width="9.00390625" style="0" customWidth="1"/>
  </cols>
  <sheetData>
    <row r="1" spans="1:11" s="85" customFormat="1" ht="18.75">
      <c r="A1" s="92" t="s">
        <v>142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6:7" ht="15">
      <c r="F2" s="103">
        <f>Mérkőzések!B26</f>
        <v>0</v>
      </c>
      <c r="G2" s="94">
        <f>Mérkőzések!E26</f>
        <v>0</v>
      </c>
    </row>
    <row r="3" spans="4:8" ht="15">
      <c r="D3" s="86">
        <f>Mérkőzések!E46</f>
        <v>0</v>
      </c>
      <c r="E3" s="124">
        <f>Mérkőzések!B46</f>
        <v>0</v>
      </c>
      <c r="F3" s="89">
        <f>Mérkőzések!I26</f>
        <v>0</v>
      </c>
      <c r="G3" s="93">
        <f>Mérkőzések!B42</f>
        <v>0</v>
      </c>
      <c r="H3" s="94">
        <f>Mérkőzések!E42</f>
        <v>0</v>
      </c>
    </row>
    <row r="4" spans="4:8" ht="15">
      <c r="D4" s="97"/>
      <c r="F4" s="103">
        <f>Mérkőzések!D26</f>
        <v>0</v>
      </c>
      <c r="G4" s="94">
        <f>Mérkőzések!G26</f>
        <v>0</v>
      </c>
      <c r="H4" s="98"/>
    </row>
    <row r="5" spans="3:9" ht="15">
      <c r="C5" s="86">
        <f>Mérkőzések!E60</f>
        <v>0</v>
      </c>
      <c r="D5" s="99">
        <f>Mérkőzések!B60</f>
        <v>0</v>
      </c>
      <c r="E5" s="89">
        <f>Mérkőzések!I46</f>
        <v>0</v>
      </c>
      <c r="G5" s="89">
        <f>Mérkőzések!I42</f>
        <v>0</v>
      </c>
      <c r="H5" s="99">
        <f>Mérkőzések!B64</f>
        <v>0</v>
      </c>
      <c r="I5" s="94">
        <f>Mérkőzések!E64</f>
        <v>0</v>
      </c>
    </row>
    <row r="6" spans="3:9" ht="15">
      <c r="C6" s="97"/>
      <c r="D6" s="97"/>
      <c r="F6" s="103">
        <f>Mérkőzések!B27</f>
        <v>0</v>
      </c>
      <c r="G6" s="94">
        <f>Mérkőzések!E27</f>
        <v>0</v>
      </c>
      <c r="H6" s="98"/>
      <c r="I6" s="98"/>
    </row>
    <row r="7" spans="3:9" ht="15">
      <c r="C7" s="97"/>
      <c r="D7" s="86">
        <f>Mérkőzések!G46</f>
        <v>0</v>
      </c>
      <c r="E7" s="124">
        <f>Mérkőzések!D46</f>
        <v>0</v>
      </c>
      <c r="F7" s="89">
        <f>Mérkőzések!I27</f>
        <v>0</v>
      </c>
      <c r="G7" s="93">
        <f>Mérkőzések!D42</f>
        <v>0</v>
      </c>
      <c r="H7" s="94">
        <f>Mérkőzések!G42</f>
        <v>0</v>
      </c>
      <c r="I7" s="98"/>
    </row>
    <row r="8" spans="3:9" ht="15">
      <c r="C8" s="97"/>
      <c r="F8" s="103">
        <f>Mérkőzések!D27</f>
        <v>0</v>
      </c>
      <c r="G8" s="94">
        <f>Mérkőzések!G27</f>
        <v>0</v>
      </c>
      <c r="I8" s="98"/>
    </row>
    <row r="9" spans="2:10" ht="15">
      <c r="B9" s="86">
        <f>Mérkőzések!E77</f>
        <v>0</v>
      </c>
      <c r="C9" s="125">
        <f>Mérkőzések!B77</f>
        <v>0</v>
      </c>
      <c r="D9" s="89">
        <f>Mérkőzések!I60</f>
        <v>0</v>
      </c>
      <c r="H9" s="89">
        <f>Mérkőzések!I64</f>
        <v>0</v>
      </c>
      <c r="I9" s="119">
        <f>Mérkőzések!B81</f>
        <v>0</v>
      </c>
      <c r="J9" s="94">
        <f>Mérkőzések!E81</f>
        <v>0</v>
      </c>
    </row>
    <row r="10" spans="2:10" ht="15">
      <c r="B10" s="97"/>
      <c r="C10" s="97"/>
      <c r="F10" s="103">
        <f>Mérkőzések!B28</f>
        <v>0</v>
      </c>
      <c r="G10" s="94">
        <f>Mérkőzések!E28</f>
        <v>0</v>
      </c>
      <c r="I10" s="98"/>
      <c r="J10" s="98"/>
    </row>
    <row r="11" spans="2:10" ht="15">
      <c r="B11" s="97"/>
      <c r="C11" s="97"/>
      <c r="D11" s="86">
        <f>Mérkőzések!E47</f>
        <v>0</v>
      </c>
      <c r="E11" s="124">
        <f>Mérkőzések!B47</f>
        <v>0</v>
      </c>
      <c r="F11" s="89">
        <f>Mérkőzések!I28</f>
        <v>0</v>
      </c>
      <c r="G11" s="93">
        <f>Mérkőzések!B43</f>
        <v>0</v>
      </c>
      <c r="H11" s="94">
        <f>Mérkőzések!E43</f>
        <v>0</v>
      </c>
      <c r="I11" s="98"/>
      <c r="J11" s="98"/>
    </row>
    <row r="12" spans="2:10" ht="15">
      <c r="B12" s="97"/>
      <c r="C12" s="97"/>
      <c r="D12" s="97"/>
      <c r="F12" s="103">
        <f>Mérkőzések!D28</f>
        <v>0</v>
      </c>
      <c r="G12" s="94">
        <f>Mérkőzések!G28</f>
        <v>0</v>
      </c>
      <c r="H12" s="98"/>
      <c r="I12" s="98"/>
      <c r="J12" s="98"/>
    </row>
    <row r="13" spans="2:10" ht="15">
      <c r="B13" s="97"/>
      <c r="C13" s="86">
        <f>Mérkőzések!G60</f>
        <v>0</v>
      </c>
      <c r="D13" s="99">
        <f>Mérkőzések!D60</f>
        <v>0</v>
      </c>
      <c r="E13" s="89">
        <f>Mérkőzések!I47</f>
        <v>0</v>
      </c>
      <c r="G13" s="89">
        <f>Mérkőzések!I43</f>
        <v>0</v>
      </c>
      <c r="H13" s="99">
        <f>Mérkőzések!D64</f>
        <v>0</v>
      </c>
      <c r="I13" s="94">
        <f>Mérkőzések!G64</f>
        <v>0</v>
      </c>
      <c r="J13" s="98"/>
    </row>
    <row r="14" spans="2:10" ht="15">
      <c r="B14" s="97"/>
      <c r="C14" s="100"/>
      <c r="D14" s="97"/>
      <c r="F14" s="103">
        <f>Mérkőzések!B29</f>
        <v>0</v>
      </c>
      <c r="G14" s="94">
        <f>Mérkőzések!E29</f>
        <v>0</v>
      </c>
      <c r="H14" s="98"/>
      <c r="I14" s="100"/>
      <c r="J14" s="98"/>
    </row>
    <row r="15" spans="2:10" ht="15">
      <c r="B15" s="97"/>
      <c r="C15" s="100"/>
      <c r="D15" s="86">
        <f>Mérkőzések!G47</f>
        <v>0</v>
      </c>
      <c r="E15" s="124">
        <f>Mérkőzések!D47</f>
        <v>0</v>
      </c>
      <c r="F15" s="89">
        <f>Mérkőzések!I29</f>
        <v>0</v>
      </c>
      <c r="G15" s="93">
        <f>Mérkőzések!D43</f>
        <v>0</v>
      </c>
      <c r="H15" s="94">
        <f>Mérkőzések!G43</f>
        <v>0</v>
      </c>
      <c r="I15" s="100"/>
      <c r="J15" s="98"/>
    </row>
    <row r="16" spans="2:10" ht="15">
      <c r="B16" s="97"/>
      <c r="C16" s="100"/>
      <c r="F16" s="103">
        <f>Mérkőzések!D29</f>
        <v>0</v>
      </c>
      <c r="G16" s="94">
        <f>Mérkőzések!G29</f>
        <v>0</v>
      </c>
      <c r="I16" s="100"/>
      <c r="J16" s="101"/>
    </row>
    <row r="17" spans="2:10" ht="15">
      <c r="B17" s="102"/>
      <c r="C17" s="86">
        <f>Mérkőzések!E76</f>
        <v>0</v>
      </c>
      <c r="D17" s="103">
        <f>Mérkőzések!B76</f>
        <v>0</v>
      </c>
      <c r="F17" s="88"/>
      <c r="H17" s="103">
        <f>Mérkőzések!B80</f>
        <v>0</v>
      </c>
      <c r="I17" s="94">
        <f>Mérkőzések!E80</f>
        <v>0</v>
      </c>
      <c r="J17" s="101"/>
    </row>
    <row r="18" spans="1:11" ht="15">
      <c r="A18" s="104" t="s">
        <v>75</v>
      </c>
      <c r="B18" s="105">
        <f>Mérkőzések!M11</f>
        <v>0</v>
      </c>
      <c r="C18" s="106">
        <f>Mérkőzések!I77</f>
        <v>0</v>
      </c>
      <c r="D18" s="107" t="s">
        <v>143</v>
      </c>
      <c r="E18" s="106">
        <f>Mérkőzések!I76</f>
        <v>0</v>
      </c>
      <c r="F18" s="88"/>
      <c r="G18" s="108">
        <f>Mérkőzések!I80</f>
        <v>0</v>
      </c>
      <c r="H18" s="107" t="s">
        <v>144</v>
      </c>
      <c r="I18" s="108">
        <f>Mérkőzések!I81</f>
        <v>0</v>
      </c>
      <c r="J18" s="105">
        <f>Mérkőzések!M3</f>
        <v>0</v>
      </c>
      <c r="K18" s="104" t="s">
        <v>67</v>
      </c>
    </row>
    <row r="19" spans="2:10" ht="15">
      <c r="B19" s="97"/>
      <c r="C19" s="86">
        <f>Mérkőzések!G76</f>
        <v>0</v>
      </c>
      <c r="D19" s="103">
        <f>Mérkőzések!D76</f>
        <v>0</v>
      </c>
      <c r="H19" s="103">
        <f>Mérkőzések!D80</f>
        <v>0</v>
      </c>
      <c r="I19" s="94">
        <f>Mérkőzések!G80</f>
        <v>0</v>
      </c>
      <c r="J19" s="98"/>
    </row>
    <row r="20" spans="2:10" ht="15">
      <c r="B20" s="97"/>
      <c r="C20" s="100"/>
      <c r="F20" s="103">
        <f>Mérkőzések!B30</f>
        <v>0</v>
      </c>
      <c r="G20" s="94">
        <f>Mérkőzések!E30</f>
        <v>0</v>
      </c>
      <c r="I20" s="100"/>
      <c r="J20" s="98"/>
    </row>
    <row r="21" spans="2:10" ht="15">
      <c r="B21" s="97"/>
      <c r="C21" s="100"/>
      <c r="D21" s="86">
        <f>Mérkőzések!E48</f>
        <v>0</v>
      </c>
      <c r="E21" s="124">
        <f>Mérkőzések!B48</f>
        <v>0</v>
      </c>
      <c r="F21" s="89">
        <f>Mérkőzések!I30</f>
        <v>0</v>
      </c>
      <c r="G21" s="93">
        <f>Mérkőzések!B44</f>
        <v>0</v>
      </c>
      <c r="H21" s="94">
        <f>Mérkőzések!E44</f>
        <v>0</v>
      </c>
      <c r="I21" s="100"/>
      <c r="J21" s="98"/>
    </row>
    <row r="22" spans="2:10" ht="15">
      <c r="B22" s="97"/>
      <c r="C22" s="100"/>
      <c r="D22" s="97"/>
      <c r="F22" s="103">
        <f>Mérkőzések!D30</f>
        <v>0</v>
      </c>
      <c r="G22" s="94">
        <f>Mérkőzések!G30</f>
        <v>0</v>
      </c>
      <c r="H22" s="98"/>
      <c r="I22" s="100"/>
      <c r="J22" s="98"/>
    </row>
    <row r="23" spans="2:10" ht="15">
      <c r="B23" s="97"/>
      <c r="C23" s="86">
        <f>Mérkőzések!E61</f>
        <v>0</v>
      </c>
      <c r="D23" s="99">
        <f>Mérkőzések!B61</f>
        <v>0</v>
      </c>
      <c r="E23" s="89">
        <f>Mérkőzések!I48</f>
        <v>0</v>
      </c>
      <c r="G23" s="89">
        <f>Mérkőzések!I44</f>
        <v>0</v>
      </c>
      <c r="H23" s="99">
        <f>Mérkőzések!B65</f>
        <v>0</v>
      </c>
      <c r="I23" s="94">
        <f>Mérkőzések!E65</f>
        <v>0</v>
      </c>
      <c r="J23" s="98"/>
    </row>
    <row r="24" spans="2:10" ht="15">
      <c r="B24" s="97"/>
      <c r="C24" s="97"/>
      <c r="D24" s="97"/>
      <c r="F24" s="103">
        <f>Mérkőzések!B31</f>
        <v>0</v>
      </c>
      <c r="G24" s="94">
        <f>Mérkőzések!E31</f>
        <v>0</v>
      </c>
      <c r="H24" s="98"/>
      <c r="I24" s="98"/>
      <c r="J24" s="98"/>
    </row>
    <row r="25" spans="2:10" ht="15">
      <c r="B25" s="97"/>
      <c r="C25" s="97"/>
      <c r="D25" s="86">
        <f>Mérkőzések!G48</f>
        <v>0</v>
      </c>
      <c r="E25" s="124">
        <f>Mérkőzések!D48</f>
        <v>0</v>
      </c>
      <c r="F25" s="89">
        <f>Mérkőzések!I31</f>
        <v>0</v>
      </c>
      <c r="G25" s="93">
        <f>Mérkőzések!D44</f>
        <v>0</v>
      </c>
      <c r="H25" s="94">
        <f>Mérkőzések!G44</f>
        <v>0</v>
      </c>
      <c r="I25" s="98"/>
      <c r="J25" s="98"/>
    </row>
    <row r="26" spans="2:10" ht="15">
      <c r="B26" s="97"/>
      <c r="C26" s="97"/>
      <c r="F26" s="103">
        <f>Mérkőzések!D31</f>
        <v>0</v>
      </c>
      <c r="G26" s="94">
        <f>Mérkőzések!G31</f>
        <v>0</v>
      </c>
      <c r="I26" s="98"/>
      <c r="J26" s="98"/>
    </row>
    <row r="27" spans="2:10" ht="15">
      <c r="B27" s="86">
        <f>Mérkőzések!G77</f>
        <v>0</v>
      </c>
      <c r="C27" s="125">
        <f>Mérkőzések!D77</f>
        <v>0</v>
      </c>
      <c r="D27" s="89">
        <f>Mérkőzések!I61</f>
        <v>0</v>
      </c>
      <c r="H27" s="89">
        <f>Mérkőzések!I65</f>
        <v>0</v>
      </c>
      <c r="I27" s="119">
        <f>Mérkőzések!D81</f>
        <v>0</v>
      </c>
      <c r="J27" s="94">
        <f>Mérkőzések!G81</f>
        <v>0</v>
      </c>
    </row>
    <row r="28" spans="3:9" ht="15">
      <c r="C28" s="97"/>
      <c r="F28" s="103">
        <f>Mérkőzések!B32</f>
        <v>0</v>
      </c>
      <c r="G28" s="94">
        <f>Mérkőzések!E32</f>
        <v>0</v>
      </c>
      <c r="I28" s="98"/>
    </row>
    <row r="29" spans="3:9" ht="15">
      <c r="C29" s="97"/>
      <c r="D29" s="86">
        <f>Mérkőzések!E49</f>
        <v>0</v>
      </c>
      <c r="E29" s="124">
        <f>Mérkőzések!B49</f>
        <v>0</v>
      </c>
      <c r="F29" s="89">
        <f>Mérkőzések!I32</f>
        <v>0</v>
      </c>
      <c r="G29" s="93">
        <f>Mérkőzések!B45</f>
        <v>0</v>
      </c>
      <c r="H29" s="94">
        <f>Mérkőzések!E45</f>
        <v>0</v>
      </c>
      <c r="I29" s="98"/>
    </row>
    <row r="30" spans="3:9" ht="15">
      <c r="C30" s="97"/>
      <c r="D30" s="97"/>
      <c r="F30" s="103">
        <f>Mérkőzések!D32</f>
        <v>0</v>
      </c>
      <c r="G30" s="94">
        <f>Mérkőzések!G32</f>
        <v>0</v>
      </c>
      <c r="H30" s="98"/>
      <c r="I30" s="98"/>
    </row>
    <row r="31" spans="3:9" ht="15">
      <c r="C31" s="86">
        <f>Mérkőzések!G61</f>
        <v>0</v>
      </c>
      <c r="D31" s="99">
        <f>Mérkőzések!D61</f>
        <v>0</v>
      </c>
      <c r="E31" s="89">
        <f>Mérkőzések!I49</f>
        <v>0</v>
      </c>
      <c r="G31" s="89">
        <f>Mérkőzések!I45</f>
        <v>0</v>
      </c>
      <c r="H31" s="99">
        <f>Mérkőzések!D65</f>
        <v>0</v>
      </c>
      <c r="I31" s="94">
        <f>Mérkőzések!G65</f>
        <v>0</v>
      </c>
    </row>
    <row r="32" spans="4:8" ht="15">
      <c r="D32" s="97"/>
      <c r="F32" s="103">
        <f>Mérkőzések!B33</f>
        <v>0</v>
      </c>
      <c r="G32" s="94">
        <f>Mérkőzések!E33</f>
        <v>0</v>
      </c>
      <c r="H32" s="98"/>
    </row>
    <row r="33" spans="4:8" ht="15">
      <c r="D33" s="86">
        <f>Mérkőzések!G49</f>
        <v>0</v>
      </c>
      <c r="E33" s="124">
        <f>Mérkőzések!D49</f>
        <v>0</v>
      </c>
      <c r="F33" s="89">
        <f>Mérkőzések!I33</f>
        <v>0</v>
      </c>
      <c r="G33" s="93">
        <f>Mérkőzések!D45</f>
        <v>0</v>
      </c>
      <c r="H33" s="94">
        <f>Mérkőzések!G45</f>
        <v>0</v>
      </c>
    </row>
    <row r="34" spans="4:8" ht="15">
      <c r="D34" s="97"/>
      <c r="F34" s="103">
        <f>Mérkőzések!D33</f>
        <v>0</v>
      </c>
      <c r="G34" s="94">
        <f>Mérkőzések!G33</f>
        <v>0</v>
      </c>
      <c r="H34" s="98"/>
    </row>
    <row r="35" spans="4:8" ht="15">
      <c r="D35" s="97"/>
      <c r="H35" s="98"/>
    </row>
    <row r="36" spans="2:10" ht="15">
      <c r="B36" s="102" t="s">
        <v>145</v>
      </c>
      <c r="C36" s="102"/>
      <c r="D36" s="102"/>
      <c r="H36" s="101" t="s">
        <v>146</v>
      </c>
      <c r="I36" s="101"/>
      <c r="J36" s="101"/>
    </row>
    <row r="37" spans="3:9" ht="15">
      <c r="C37" s="86">
        <f>Mérkőzések!E58</f>
        <v>0</v>
      </c>
      <c r="D37" s="109">
        <f>Mérkőzések!B58</f>
        <v>0</v>
      </c>
      <c r="H37" s="103">
        <f>Mérkőzések!B62</f>
        <v>0</v>
      </c>
      <c r="I37" s="94">
        <f>Mérkőzések!E62</f>
        <v>0</v>
      </c>
    </row>
    <row r="38" spans="2:10" ht="15">
      <c r="B38" s="86">
        <f>Mérkőzések!E75</f>
        <v>0</v>
      </c>
      <c r="C38" s="111">
        <f>Mérkőzések!B75</f>
        <v>0</v>
      </c>
      <c r="D38" s="89">
        <f>Mérkőzések!I58</f>
        <v>0</v>
      </c>
      <c r="H38" s="89">
        <f>Mérkőzések!I62</f>
        <v>0</v>
      </c>
      <c r="I38" s="112">
        <f>Mérkőzések!B79</f>
        <v>0</v>
      </c>
      <c r="J38" s="94">
        <f>Mérkőzések!E79</f>
        <v>0</v>
      </c>
    </row>
    <row r="39" spans="2:10" ht="15">
      <c r="B39" s="102"/>
      <c r="C39" s="86">
        <f>Mérkőzések!G58</f>
        <v>0</v>
      </c>
      <c r="D39" s="109">
        <f>Mérkőzések!D58</f>
        <v>0</v>
      </c>
      <c r="H39" s="103">
        <f>Mérkőzések!D62</f>
        <v>0</v>
      </c>
      <c r="I39" s="94">
        <f>Mérkőzések!G62</f>
        <v>0</v>
      </c>
      <c r="J39" s="101"/>
    </row>
    <row r="40" spans="1:11" ht="15">
      <c r="A40" s="104" t="s">
        <v>79</v>
      </c>
      <c r="B40" s="105">
        <f>Mérkőzések!M15</f>
        <v>0</v>
      </c>
      <c r="C40" s="113" t="s">
        <v>147</v>
      </c>
      <c r="I40" s="126" t="s">
        <v>148</v>
      </c>
      <c r="J40" s="105">
        <f>Mérkőzések!M7</f>
        <v>0</v>
      </c>
      <c r="K40" s="104" t="s">
        <v>71</v>
      </c>
    </row>
    <row r="41" spans="2:10" ht="15">
      <c r="B41" s="114">
        <f>Mérkőzések!I60</f>
        <v>0</v>
      </c>
      <c r="C41" s="86">
        <f>Mérkőzések!E59</f>
        <v>0</v>
      </c>
      <c r="D41" s="109">
        <f>Mérkőzések!B59</f>
        <v>0</v>
      </c>
      <c r="H41" s="103">
        <f>Mérkőzések!B63</f>
        <v>0</v>
      </c>
      <c r="I41" s="94">
        <f>Mérkőzések!E63</f>
        <v>0</v>
      </c>
      <c r="J41" s="115">
        <f>Mérkőzések!I79</f>
        <v>0</v>
      </c>
    </row>
    <row r="42" spans="2:10" ht="15">
      <c r="B42" s="86">
        <f>Mérkőzések!G75</f>
        <v>0</v>
      </c>
      <c r="C42" s="111">
        <f>Mérkőzések!D75</f>
        <v>0</v>
      </c>
      <c r="D42" s="89">
        <f>Mérkőzések!I59</f>
        <v>0</v>
      </c>
      <c r="H42" s="89">
        <f>Mérkőzések!I63</f>
        <v>0</v>
      </c>
      <c r="I42" s="112">
        <f>Mérkőzések!D79</f>
        <v>0</v>
      </c>
      <c r="J42" s="94">
        <f>Mérkőzések!G79</f>
        <v>0</v>
      </c>
    </row>
    <row r="43" spans="3:9" ht="15">
      <c r="C43" s="86">
        <f>Mérkőzések!G59</f>
        <v>0</v>
      </c>
      <c r="D43" s="109">
        <f>Mérkőzések!D59</f>
        <v>0</v>
      </c>
      <c r="H43" s="103">
        <f>Mérkőzések!D63</f>
        <v>0</v>
      </c>
      <c r="I43" s="94">
        <f>Mérkőzések!G63</f>
        <v>0</v>
      </c>
    </row>
    <row r="44" spans="3:9" ht="15">
      <c r="C44" s="97"/>
      <c r="I44" s="98"/>
    </row>
    <row r="45" spans="2:10" ht="15">
      <c r="B45" s="107"/>
      <c r="C45" s="116"/>
      <c r="I45" s="117"/>
      <c r="J45" s="118"/>
    </row>
    <row r="46" spans="2:10" ht="15">
      <c r="B46" s="86">
        <f>Mérkőzések!E74</f>
        <v>0</v>
      </c>
      <c r="C46" s="119">
        <f>Mérkőzések!B74</f>
        <v>0</v>
      </c>
      <c r="I46" s="120">
        <f>Mérkőzések!B78</f>
        <v>0</v>
      </c>
      <c r="J46" s="94">
        <f>Mérkőzések!E78</f>
        <v>0</v>
      </c>
    </row>
    <row r="47" spans="1:11" ht="15">
      <c r="A47" s="104" t="s">
        <v>81</v>
      </c>
      <c r="B47" s="105">
        <f>Mérkőzések!M17</f>
        <v>0</v>
      </c>
      <c r="C47" s="107" t="s">
        <v>149</v>
      </c>
      <c r="D47" s="121">
        <f>Mérkőzések!I59</f>
        <v>0</v>
      </c>
      <c r="H47" s="122">
        <f>Mérkőzések!I78</f>
        <v>0</v>
      </c>
      <c r="I47" s="123" t="s">
        <v>150</v>
      </c>
      <c r="J47" s="105">
        <f>Mérkőzések!M9</f>
        <v>0</v>
      </c>
      <c r="K47" s="104" t="s">
        <v>73</v>
      </c>
    </row>
    <row r="48" spans="2:10" ht="15">
      <c r="B48" s="86">
        <f>Mérkőzések!G74</f>
        <v>0</v>
      </c>
      <c r="C48" s="119">
        <f>Mérkőzések!D74</f>
        <v>0</v>
      </c>
      <c r="I48" s="120">
        <f>Mérkőzések!D78</f>
        <v>0</v>
      </c>
      <c r="J48" s="94">
        <f>Mérkőzések!G78</f>
        <v>0</v>
      </c>
    </row>
  </sheetData>
  <sheetProtection selectLockedCells="1" selectUnlockedCells="1"/>
  <mergeCells count="3">
    <mergeCell ref="A1:K1"/>
    <mergeCell ref="B36:D36"/>
    <mergeCell ref="H36:J36"/>
  </mergeCells>
  <printOptions/>
  <pageMargins left="0.39375" right="0.15763888888888888" top="0.43333333333333335" bottom="0.196527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2012-07-14T15:31:37Z</cp:lastPrinted>
  <dcterms:created xsi:type="dcterms:W3CDTF">2012-07-06T11:56:32Z</dcterms:created>
  <dcterms:modified xsi:type="dcterms:W3CDTF">2019-05-21T13:29:18Z</dcterms:modified>
  <cp:category/>
  <cp:version/>
  <cp:contentType/>
  <cp:contentStatus/>
</cp:coreProperties>
</file>